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2120" windowHeight="76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<sst xmlns="http://schemas.openxmlformats.org/spreadsheetml/2006/main" count="182" uniqueCount="68">
  <si>
    <t>El</t>
  </si>
  <si>
    <t>unc
%</t>
  </si>
  <si>
    <t>c%
ox/ox</t>
  </si>
  <si>
    <t>B</t>
  </si>
  <si>
    <t>Cl</t>
  </si>
  <si>
    <t>Nd</t>
  </si>
  <si>
    <t>Sm</t>
  </si>
  <si>
    <t>Gd</t>
  </si>
  <si>
    <t>Q28</t>
  </si>
  <si>
    <t>SZ-23/A88/5</t>
  </si>
  <si>
    <t>Sc</t>
  </si>
  <si>
    <t>Q29</t>
  </si>
  <si>
    <t>SZ-8/5C</t>
  </si>
  <si>
    <t>Q31</t>
  </si>
  <si>
    <t>E-39/13</t>
  </si>
  <si>
    <t>Q32</t>
  </si>
  <si>
    <t>SZ-8/2</t>
  </si>
  <si>
    <t>Q33</t>
  </si>
  <si>
    <t>SZ-8/4B</t>
  </si>
  <si>
    <t>Q34</t>
  </si>
  <si>
    <t>SZ-23/A88/2</t>
  </si>
  <si>
    <t>Q35</t>
  </si>
  <si>
    <t>SZ-23/A64B/2</t>
  </si>
  <si>
    <t>Q36</t>
  </si>
  <si>
    <t>SZ-23/A71A/4</t>
  </si>
  <si>
    <t>Q37</t>
  </si>
  <si>
    <t>E-6/1</t>
  </si>
  <si>
    <t>V</t>
  </si>
  <si>
    <t>Q38</t>
  </si>
  <si>
    <t>SZ-23/A-71A/2</t>
  </si>
  <si>
    <t>Q39</t>
  </si>
  <si>
    <t>E-39/1</t>
  </si>
  <si>
    <t>Q42</t>
  </si>
  <si>
    <t>SZ-23</t>
  </si>
  <si>
    <t>Q43</t>
  </si>
  <si>
    <t>E-39/4</t>
  </si>
  <si>
    <t>Q44</t>
  </si>
  <si>
    <t>E-39/3B</t>
  </si>
  <si>
    <t>Q45</t>
  </si>
  <si>
    <t>E-119/4A</t>
  </si>
  <si>
    <t>Q46</t>
  </si>
  <si>
    <t>E-39/S1</t>
  </si>
  <si>
    <t>Q59</t>
  </si>
  <si>
    <t>SZ-56/3</t>
  </si>
  <si>
    <t>H2O</t>
  </si>
  <si>
    <t>Na2O</t>
  </si>
  <si>
    <t>Al2O3</t>
  </si>
  <si>
    <t>SiO2</t>
  </si>
  <si>
    <t>K2O</t>
  </si>
  <si>
    <t>CaO</t>
  </si>
  <si>
    <t>TiO2</t>
  </si>
  <si>
    <t>MnO</t>
  </si>
  <si>
    <t>Fe2O3</t>
  </si>
  <si>
    <t>Na2O+K2O</t>
  </si>
  <si>
    <t>(Na2O+K2O)/SiO2</t>
  </si>
  <si>
    <t>CaO/SiO2</t>
  </si>
  <si>
    <t>TiO2/Al2O3</t>
  </si>
  <si>
    <t>MnO/SiO2</t>
  </si>
  <si>
    <t>Fe2O3/SiO2</t>
  </si>
  <si>
    <t>(MnO+Fe2O3)/SiO2</t>
  </si>
  <si>
    <t>H2O/SiO2</t>
  </si>
  <si>
    <t>B/SiO2</t>
  </si>
  <si>
    <t>Cl/SiO2</t>
  </si>
  <si>
    <t>Nd/SiO2</t>
  </si>
  <si>
    <t>Sm/SiO2</t>
  </si>
  <si>
    <t>Gd/SiO2</t>
  </si>
  <si>
    <t>E-39/S1 / Talaj</t>
  </si>
  <si>
    <t>SZ-56/3 / Talaj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</si>
</sst>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General;General;[Yellow]0"/>
  </numFmts>
  <fonts count="7">
    <font>
      <sz val="10"/>
      <name val="Arial"/>
      <family val="0"/>
    </font>
    <font>
      <b/>
      <sz val="10"/>
      <color indexed="58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b/>
      <sz val="10"/>
      <color indexed="20"/>
      <name val="Arial"/>
      <family val="2"/>
    </font>
    <font>
      <b/>
      <i/>
      <sz val="10"/>
      <color indexed="2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164" fontId="5" fillId="3" borderId="2" xfId="0" applyNumberFormat="1" applyFont="1" applyFill="1" applyBorder="1" applyAlignment="1">
      <alignment/>
    </xf>
    <xf numFmtId="0" fontId="2" fillId="3" borderId="2" xfId="0" applyFont="1" applyFill="1" applyBorder="1" applyAlignment="1">
      <alignment/>
    </xf>
    <xf numFmtId="164" fontId="3" fillId="3" borderId="2" xfId="0" applyNumberFormat="1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/>
    </xf>
    <xf numFmtId="164" fontId="3" fillId="2" borderId="2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164" fontId="5" fillId="2" borderId="2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6" fillId="3" borderId="4" xfId="0" applyFont="1" applyFill="1" applyBorder="1" applyAlignment="1">
      <alignment/>
    </xf>
    <xf numFmtId="0" fontId="6" fillId="2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"/>
  <sheetViews>
    <sheetView workbookViewId="0" topLeftCell="A1">
      <selection activeCell="A10" sqref="A10:IV10"/>
    </sheetView>
  </sheetViews>
  <sheetFormatPr defaultColWidth="9.140625" defaultRowHeight="12.75"/>
  <sheetData>
    <row r="1" spans="2:34" s="10" customFormat="1" ht="12.75">
      <c r="B1" s="10" t="s">
        <v>9</v>
      </c>
      <c r="D1" s="10" t="s">
        <v>12</v>
      </c>
      <c r="F1" s="10" t="s">
        <v>14</v>
      </c>
      <c r="H1" s="10" t="s">
        <v>16</v>
      </c>
      <c r="J1" s="10" t="s">
        <v>18</v>
      </c>
      <c r="L1" s="10" t="s">
        <v>20</v>
      </c>
      <c r="N1" s="10" t="s">
        <v>22</v>
      </c>
      <c r="P1" s="10" t="s">
        <v>24</v>
      </c>
      <c r="R1" s="10" t="s">
        <v>26</v>
      </c>
      <c r="T1" s="10" t="s">
        <v>29</v>
      </c>
      <c r="V1" s="10" t="s">
        <v>31</v>
      </c>
      <c r="X1" s="10" t="s">
        <v>33</v>
      </c>
      <c r="Z1" s="10" t="s">
        <v>35</v>
      </c>
      <c r="AB1" s="10" t="s">
        <v>37</v>
      </c>
      <c r="AD1" s="10" t="s">
        <v>39</v>
      </c>
      <c r="AF1" s="10" t="s">
        <v>41</v>
      </c>
      <c r="AH1" s="10" t="s">
        <v>43</v>
      </c>
    </row>
    <row r="2" spans="2:34" s="10" customFormat="1" ht="12.75">
      <c r="B2" s="10" t="s">
        <v>8</v>
      </c>
      <c r="D2" s="10" t="s">
        <v>11</v>
      </c>
      <c r="F2" s="10" t="s">
        <v>13</v>
      </c>
      <c r="H2" s="10" t="s">
        <v>15</v>
      </c>
      <c r="J2" s="10" t="s">
        <v>17</v>
      </c>
      <c r="L2" s="10" t="s">
        <v>19</v>
      </c>
      <c r="N2" s="10" t="s">
        <v>21</v>
      </c>
      <c r="P2" s="10" t="s">
        <v>23</v>
      </c>
      <c r="R2" s="10" t="s">
        <v>25</v>
      </c>
      <c r="T2" s="10" t="s">
        <v>28</v>
      </c>
      <c r="V2" s="10" t="s">
        <v>30</v>
      </c>
      <c r="X2" s="10" t="s">
        <v>32</v>
      </c>
      <c r="Z2" s="10" t="s">
        <v>34</v>
      </c>
      <c r="AB2" s="10" t="s">
        <v>36</v>
      </c>
      <c r="AD2" s="10" t="s">
        <v>38</v>
      </c>
      <c r="AF2" s="10" t="s">
        <v>40</v>
      </c>
      <c r="AH2" s="10" t="s">
        <v>42</v>
      </c>
    </row>
    <row r="3" spans="1:35" ht="26.25" thickBot="1">
      <c r="A3" s="1" t="s">
        <v>0</v>
      </c>
      <c r="B3" s="2" t="s">
        <v>2</v>
      </c>
      <c r="C3" s="3" t="s">
        <v>1</v>
      </c>
      <c r="D3" s="2" t="s">
        <v>2</v>
      </c>
      <c r="E3" s="3" t="s">
        <v>1</v>
      </c>
      <c r="F3" s="2" t="s">
        <v>2</v>
      </c>
      <c r="G3" s="3" t="s">
        <v>1</v>
      </c>
      <c r="H3" s="2" t="s">
        <v>2</v>
      </c>
      <c r="I3" s="3" t="s">
        <v>1</v>
      </c>
      <c r="J3" s="2" t="s">
        <v>2</v>
      </c>
      <c r="K3" s="3" t="s">
        <v>1</v>
      </c>
      <c r="L3" s="2" t="s">
        <v>2</v>
      </c>
      <c r="M3" s="3" t="s">
        <v>1</v>
      </c>
      <c r="N3" s="2" t="s">
        <v>2</v>
      </c>
      <c r="O3" s="3" t="s">
        <v>1</v>
      </c>
      <c r="P3" s="2" t="s">
        <v>2</v>
      </c>
      <c r="Q3" s="3" t="s">
        <v>1</v>
      </c>
      <c r="R3" s="2" t="s">
        <v>2</v>
      </c>
      <c r="S3" s="3" t="s">
        <v>1</v>
      </c>
      <c r="T3" s="2" t="s">
        <v>2</v>
      </c>
      <c r="U3" s="3" t="s">
        <v>1</v>
      </c>
      <c r="V3" s="2" t="s">
        <v>2</v>
      </c>
      <c r="W3" s="3" t="s">
        <v>1</v>
      </c>
      <c r="X3" s="2" t="s">
        <v>2</v>
      </c>
      <c r="Y3" s="3" t="s">
        <v>1</v>
      </c>
      <c r="Z3" s="2" t="s">
        <v>2</v>
      </c>
      <c r="AA3" s="3" t="s">
        <v>1</v>
      </c>
      <c r="AB3" s="2" t="s">
        <v>2</v>
      </c>
      <c r="AC3" s="3" t="s">
        <v>1</v>
      </c>
      <c r="AD3" s="2" t="s">
        <v>2</v>
      </c>
      <c r="AE3" s="3" t="s">
        <v>1</v>
      </c>
      <c r="AF3" s="11" t="s">
        <v>2</v>
      </c>
      <c r="AG3" s="12" t="s">
        <v>1</v>
      </c>
      <c r="AH3" s="11" t="s">
        <v>2</v>
      </c>
      <c r="AI3" s="12" t="s">
        <v>1</v>
      </c>
    </row>
    <row r="4" spans="1:35" ht="12.75">
      <c r="A4" s="4" t="s">
        <v>44</v>
      </c>
      <c r="B4" s="7">
        <v>2.302290920398203</v>
      </c>
      <c r="C4" s="8">
        <v>2.155223273222989</v>
      </c>
      <c r="D4" s="7">
        <v>4.773221520683526</v>
      </c>
      <c r="E4" s="8">
        <v>1.9760020214997802</v>
      </c>
      <c r="F4" s="7">
        <v>2.165481568004214</v>
      </c>
      <c r="G4" s="8">
        <v>2.318650606898088</v>
      </c>
      <c r="H4" s="7">
        <v>2.6387197132953335</v>
      </c>
      <c r="I4" s="8">
        <v>2.3489860016184574</v>
      </c>
      <c r="J4" s="7">
        <v>4.113510830665909</v>
      </c>
      <c r="K4" s="8">
        <v>1.9981617845864472</v>
      </c>
      <c r="L4" s="7">
        <v>3.5293904454128127</v>
      </c>
      <c r="M4" s="8">
        <v>1.9542322467036004</v>
      </c>
      <c r="N4" s="7">
        <v>3.7373473208076167</v>
      </c>
      <c r="O4" s="8">
        <v>2.1072985182903694</v>
      </c>
      <c r="P4" s="7">
        <v>2.872338387337511</v>
      </c>
      <c r="Q4" s="8">
        <v>2.0649744681628066</v>
      </c>
      <c r="R4" s="7">
        <v>2.9251721656743728</v>
      </c>
      <c r="S4" s="8">
        <v>2.058235391984126</v>
      </c>
      <c r="T4" s="7">
        <v>4.9335742235406</v>
      </c>
      <c r="U4" s="8">
        <v>2.0861246957815704</v>
      </c>
      <c r="V4" s="7">
        <v>3.1535818970067977</v>
      </c>
      <c r="W4" s="8">
        <v>2.14330037309526</v>
      </c>
      <c r="X4" s="7">
        <v>4.395468144202857</v>
      </c>
      <c r="Y4" s="8">
        <v>2.050720673578751</v>
      </c>
      <c r="Z4" s="7">
        <v>3.677433638554212</v>
      </c>
      <c r="AA4" s="8">
        <v>2.2919521356082897</v>
      </c>
      <c r="AB4" s="7">
        <v>5.303847540863509</v>
      </c>
      <c r="AC4" s="8">
        <v>1.9693147207647792</v>
      </c>
      <c r="AD4" s="7">
        <v>5.290147272221212</v>
      </c>
      <c r="AE4" s="8">
        <v>2.1038772960354324</v>
      </c>
      <c r="AF4" s="13">
        <v>3.407990500332604</v>
      </c>
      <c r="AG4" s="14">
        <v>1.9556106546104879</v>
      </c>
      <c r="AH4" s="13">
        <v>4.70264032499347</v>
      </c>
      <c r="AI4" s="14">
        <v>1.9871414269488075</v>
      </c>
    </row>
    <row r="5" spans="1:35" ht="12.75">
      <c r="A5" s="9" t="s">
        <v>45</v>
      </c>
      <c r="B5" s="7">
        <v>1.340547531055347</v>
      </c>
      <c r="C5" s="8">
        <v>3.8580174378285834</v>
      </c>
      <c r="D5" s="7">
        <v>1.3364802857093974</v>
      </c>
      <c r="E5" s="8">
        <v>5.165993135297393</v>
      </c>
      <c r="F5" s="7">
        <v>1.3280734717270044</v>
      </c>
      <c r="G5" s="8">
        <v>4.2583273078520785</v>
      </c>
      <c r="H5" s="7">
        <v>1.1897904027255646</v>
      </c>
      <c r="I5" s="8">
        <v>2.973550428475641</v>
      </c>
      <c r="J5" s="7">
        <v>1.2674005124223944</v>
      </c>
      <c r="K5" s="8">
        <v>4.0505938400661305</v>
      </c>
      <c r="L5" s="7">
        <v>1.31229666842523</v>
      </c>
      <c r="M5" s="8">
        <v>3.9299446877846096</v>
      </c>
      <c r="N5" s="7">
        <v>1.3075786088702663</v>
      </c>
      <c r="O5" s="8">
        <v>4.575088069174191</v>
      </c>
      <c r="P5" s="7">
        <v>1.3080119855000578</v>
      </c>
      <c r="Q5" s="8">
        <v>3.6608679823785812</v>
      </c>
      <c r="R5" s="7">
        <v>1.3554435735384802</v>
      </c>
      <c r="S5" s="8">
        <v>3.2728266995618163</v>
      </c>
      <c r="T5" s="7">
        <v>1.1317170918956292</v>
      </c>
      <c r="U5" s="8">
        <v>4.598484765493519</v>
      </c>
      <c r="V5" s="7">
        <v>1.4363600730592012</v>
      </c>
      <c r="W5" s="8">
        <v>3.4171740761895895</v>
      </c>
      <c r="X5" s="7">
        <v>1.282031794690654</v>
      </c>
      <c r="Y5" s="8">
        <v>3.9897950200336068</v>
      </c>
      <c r="Z5" s="7">
        <v>1.9452852651903298</v>
      </c>
      <c r="AA5" s="8">
        <v>4.110689680388066</v>
      </c>
      <c r="AB5" s="7">
        <v>1.2598499547335484</v>
      </c>
      <c r="AC5" s="8">
        <v>3.261046229718435</v>
      </c>
      <c r="AD5" s="7">
        <v>1.2205979281874104</v>
      </c>
      <c r="AE5" s="8">
        <v>2.7498738098072906</v>
      </c>
      <c r="AF5" s="13">
        <v>1.9095886565490332</v>
      </c>
      <c r="AG5" s="14">
        <v>2.7503469260643403</v>
      </c>
      <c r="AH5" s="13">
        <v>1.5715990690234727</v>
      </c>
      <c r="AI5" s="14">
        <v>2.7736346589556873</v>
      </c>
    </row>
    <row r="6" spans="1:35" ht="12.75">
      <c r="A6" s="9" t="s">
        <v>46</v>
      </c>
      <c r="B6" s="7">
        <v>14.96794890089405</v>
      </c>
      <c r="C6" s="8">
        <v>2.8457573706235255</v>
      </c>
      <c r="D6" s="7">
        <v>15.952951895275907</v>
      </c>
      <c r="E6" s="8">
        <v>2.28412550695652</v>
      </c>
      <c r="F6" s="7">
        <v>16.3133831072206</v>
      </c>
      <c r="G6" s="8">
        <v>2.4185224111390418</v>
      </c>
      <c r="H6" s="7">
        <v>16.932545869555916</v>
      </c>
      <c r="I6" s="8">
        <v>2.284718091046593</v>
      </c>
      <c r="J6" s="7">
        <v>16.203537343959</v>
      </c>
      <c r="K6" s="8">
        <v>2.350765486239274</v>
      </c>
      <c r="L6" s="7">
        <v>17.50100454325347</v>
      </c>
      <c r="M6" s="8">
        <v>2.2553843711010146</v>
      </c>
      <c r="N6" s="7">
        <v>16.07394942164645</v>
      </c>
      <c r="O6" s="8">
        <v>2.3281141172430693</v>
      </c>
      <c r="P6" s="7">
        <v>15.716801077860962</v>
      </c>
      <c r="Q6" s="8">
        <v>2.309574026083707</v>
      </c>
      <c r="R6" s="7">
        <v>15.663827843210635</v>
      </c>
      <c r="S6" s="8">
        <v>2.3913952642896725</v>
      </c>
      <c r="T6" s="7">
        <v>15.61134357590441</v>
      </c>
      <c r="U6" s="8">
        <v>2.3625293063775223</v>
      </c>
      <c r="V6" s="7">
        <v>15.657173428751808</v>
      </c>
      <c r="W6" s="8">
        <v>2.397128407043793</v>
      </c>
      <c r="X6" s="7">
        <v>15.31415510970955</v>
      </c>
      <c r="Y6" s="8">
        <v>2.48126198470893</v>
      </c>
      <c r="Z6" s="7">
        <v>13.814869874993379</v>
      </c>
      <c r="AA6" s="8">
        <v>2.6524724974293923</v>
      </c>
      <c r="AB6" s="7">
        <v>14.970059681260969</v>
      </c>
      <c r="AC6" s="8">
        <v>2.373915126740172</v>
      </c>
      <c r="AD6" s="7">
        <v>14.790791753794688</v>
      </c>
      <c r="AE6" s="8">
        <v>2.4153967142340584</v>
      </c>
      <c r="AF6" s="13">
        <v>13.451922105871065</v>
      </c>
      <c r="AG6" s="14">
        <v>2.3588669465779954</v>
      </c>
      <c r="AH6" s="13">
        <v>14.370740499187203</v>
      </c>
      <c r="AI6" s="14">
        <v>2.3391085444428366</v>
      </c>
    </row>
    <row r="7" spans="1:35" ht="12.75">
      <c r="A7" s="9" t="s">
        <v>47</v>
      </c>
      <c r="B7" s="7">
        <v>68.18289587394003</v>
      </c>
      <c r="C7" s="8">
        <v>0.8444264068528867</v>
      </c>
      <c r="D7" s="7">
        <v>65.66637309973893</v>
      </c>
      <c r="E7" s="8">
        <v>0.8649334497459444</v>
      </c>
      <c r="F7" s="7">
        <v>68.46121429366605</v>
      </c>
      <c r="G7" s="8">
        <v>0.8293749313615444</v>
      </c>
      <c r="H7" s="7">
        <v>66.3880929975766</v>
      </c>
      <c r="I7" s="8">
        <v>0.869233725876768</v>
      </c>
      <c r="J7" s="7">
        <v>66.75166046035122</v>
      </c>
      <c r="K7" s="8">
        <v>0.8456022126890809</v>
      </c>
      <c r="L7" s="7">
        <v>64.51462782801649</v>
      </c>
      <c r="M7" s="8">
        <v>0.8913334171978631</v>
      </c>
      <c r="N7" s="7">
        <v>66.70164484089902</v>
      </c>
      <c r="O7" s="8">
        <v>0.8402069127737399</v>
      </c>
      <c r="P7" s="7">
        <v>67.5420461158473</v>
      </c>
      <c r="Q7" s="8">
        <v>0.8155747446193924</v>
      </c>
      <c r="R7" s="7">
        <v>67.06615241228481</v>
      </c>
      <c r="S7" s="8">
        <v>0.8298467983423453</v>
      </c>
      <c r="T7" s="7">
        <v>66.1313207335348</v>
      </c>
      <c r="U7" s="8">
        <v>0.8490735151690598</v>
      </c>
      <c r="V7" s="7">
        <v>68.19777795946698</v>
      </c>
      <c r="W7" s="8">
        <v>0.8064488897920751</v>
      </c>
      <c r="X7" s="7">
        <v>65.60996019999688</v>
      </c>
      <c r="Y7" s="8">
        <v>0.8845977470190338</v>
      </c>
      <c r="Z7" s="7">
        <v>67.10663229047204</v>
      </c>
      <c r="AA7" s="8">
        <v>0.9025340803808231</v>
      </c>
      <c r="AB7" s="7">
        <v>66.86653518513833</v>
      </c>
      <c r="AC7" s="8">
        <v>0.824168123423528</v>
      </c>
      <c r="AD7" s="7">
        <v>66.78873772479831</v>
      </c>
      <c r="AE7" s="8">
        <v>0.8392485725575367</v>
      </c>
      <c r="AF7" s="13">
        <v>70.42967389318838</v>
      </c>
      <c r="AG7" s="14">
        <v>0.715569535255289</v>
      </c>
      <c r="AH7" s="13">
        <v>68.00453146895724</v>
      </c>
      <c r="AI7" s="14">
        <v>0.7915510198882516</v>
      </c>
    </row>
    <row r="8" spans="1:35" ht="12.75">
      <c r="A8" s="9" t="s">
        <v>48</v>
      </c>
      <c r="B8" s="7">
        <v>3.6191388214960916</v>
      </c>
      <c r="C8" s="8">
        <v>2.5449265884097656</v>
      </c>
      <c r="D8" s="7">
        <v>3.269989392425553</v>
      </c>
      <c r="E8" s="8">
        <v>2.5393188311159536</v>
      </c>
      <c r="F8" s="7">
        <v>3.0800351765826064</v>
      </c>
      <c r="G8" s="8">
        <v>2.610079249688468</v>
      </c>
      <c r="H8" s="7">
        <v>3.4906966518262235</v>
      </c>
      <c r="I8" s="8">
        <v>2.565651001123423</v>
      </c>
      <c r="J8" s="7">
        <v>2.982223115184004</v>
      </c>
      <c r="K8" s="8">
        <v>2.531292589803218</v>
      </c>
      <c r="L8" s="7">
        <v>4.222827580056815</v>
      </c>
      <c r="M8" s="8">
        <v>2.439175212434851</v>
      </c>
      <c r="N8" s="7">
        <v>4.36119873173236</v>
      </c>
      <c r="O8" s="8">
        <v>2.4947160502371433</v>
      </c>
      <c r="P8" s="7">
        <v>3.8469849026465925</v>
      </c>
      <c r="Q8" s="8">
        <v>2.54812588281417</v>
      </c>
      <c r="R8" s="7">
        <v>3.3582809471165915</v>
      </c>
      <c r="S8" s="8">
        <v>2.541098780363062</v>
      </c>
      <c r="T8" s="7">
        <v>4.0166980842639575</v>
      </c>
      <c r="U8" s="8">
        <v>2.440465238983021</v>
      </c>
      <c r="V8" s="7">
        <v>3.4013164994261436</v>
      </c>
      <c r="W8" s="8">
        <v>2.5510721680184707</v>
      </c>
      <c r="X8" s="7">
        <v>4.038346196103255</v>
      </c>
      <c r="Y8" s="8">
        <v>2.5275686044644528</v>
      </c>
      <c r="Z8" s="7">
        <v>2.6315422170029477</v>
      </c>
      <c r="AA8" s="8">
        <v>2.8619809120920614</v>
      </c>
      <c r="AB8" s="7">
        <v>3.383072825466708</v>
      </c>
      <c r="AC8" s="8">
        <v>2.5197486510746177</v>
      </c>
      <c r="AD8" s="7">
        <v>3.6481652306674164</v>
      </c>
      <c r="AE8" s="8">
        <v>2.5043472145205525</v>
      </c>
      <c r="AF8" s="13">
        <v>2.681720467818383</v>
      </c>
      <c r="AG8" s="14">
        <v>2.444381012622379</v>
      </c>
      <c r="AH8" s="13">
        <v>2.6821991811735644</v>
      </c>
      <c r="AI8" s="14">
        <v>2.5262144205194836</v>
      </c>
    </row>
    <row r="9" spans="1:35" ht="12.75">
      <c r="A9" s="9" t="s">
        <v>49</v>
      </c>
      <c r="B9" s="7">
        <v>1.8923496092599832</v>
      </c>
      <c r="C9" s="8">
        <v>3.9587462600428234</v>
      </c>
      <c r="D9" s="7">
        <v>1.844491757778327</v>
      </c>
      <c r="E9" s="8">
        <v>3.9466454551144077</v>
      </c>
      <c r="F9" s="7">
        <v>1.1684255637972274</v>
      </c>
      <c r="G9" s="8">
        <v>4.8093466582997815</v>
      </c>
      <c r="H9" s="7">
        <v>1.557299178912592</v>
      </c>
      <c r="I9" s="8">
        <v>4.901775022471683</v>
      </c>
      <c r="J9" s="7">
        <v>1.4964775259119958</v>
      </c>
      <c r="K9" s="8">
        <v>3.994094912256914</v>
      </c>
      <c r="L9" s="7">
        <v>1.126545061468356</v>
      </c>
      <c r="M9" s="8">
        <v>4.762864293558974</v>
      </c>
      <c r="N9" s="7">
        <v>1.613714158823578</v>
      </c>
      <c r="O9" s="8">
        <v>4.717582129770144</v>
      </c>
      <c r="P9" s="7">
        <v>1.0801794829879807</v>
      </c>
      <c r="Q9" s="8">
        <v>5.225650611512554</v>
      </c>
      <c r="R9" s="7">
        <v>1.6865783795321159</v>
      </c>
      <c r="S9" s="8">
        <v>4.068100259012499</v>
      </c>
      <c r="T9" s="7">
        <v>1.2419113760137257</v>
      </c>
      <c r="U9" s="8">
        <v>4.958527572129375</v>
      </c>
      <c r="V9" s="7">
        <v>1.2374448036323085</v>
      </c>
      <c r="W9" s="8">
        <v>4.55060481824582</v>
      </c>
      <c r="X9" s="7">
        <v>1.2427930308575112</v>
      </c>
      <c r="Y9" s="8">
        <v>5.281551077332561</v>
      </c>
      <c r="Z9" s="7">
        <v>3.5714442806112343</v>
      </c>
      <c r="AA9" s="8">
        <v>3.9996141790342157</v>
      </c>
      <c r="AB9" s="7">
        <v>1.3987237259323584</v>
      </c>
      <c r="AC9" s="8">
        <v>4.1927019206744465</v>
      </c>
      <c r="AD9" s="7">
        <v>1.2082906927084403</v>
      </c>
      <c r="AE9" s="8">
        <v>4.8504672010940055</v>
      </c>
      <c r="AF9" s="13">
        <v>2.054720721752218</v>
      </c>
      <c r="AG9" s="14">
        <v>3.5391755543779198</v>
      </c>
      <c r="AH9" s="13">
        <v>1.1737203490705876</v>
      </c>
      <c r="AI9" s="14">
        <v>4.076513081615396</v>
      </c>
    </row>
    <row r="10" spans="1:35" ht="12.75">
      <c r="A10" s="9" t="s">
        <v>50</v>
      </c>
      <c r="B10" s="7">
        <v>0.9286807723972532</v>
      </c>
      <c r="C10" s="8">
        <v>2.44381696896408</v>
      </c>
      <c r="D10" s="7">
        <v>0.8721226585929384</v>
      </c>
      <c r="E10" s="8">
        <v>2.5923989350229255</v>
      </c>
      <c r="F10" s="7">
        <v>0.9442211543948899</v>
      </c>
      <c r="G10" s="8">
        <v>2.555731578007312</v>
      </c>
      <c r="H10" s="7">
        <v>0.898306627002783</v>
      </c>
      <c r="I10" s="8">
        <v>2.5293320527483045</v>
      </c>
      <c r="J10" s="7">
        <v>0.9420086548752183</v>
      </c>
      <c r="K10" s="8">
        <v>2.447195636764118</v>
      </c>
      <c r="L10" s="7">
        <v>0.892644178684859</v>
      </c>
      <c r="M10" s="8">
        <v>2.4063022247316317</v>
      </c>
      <c r="N10" s="7">
        <v>0.8492986404043285</v>
      </c>
      <c r="O10" s="8">
        <v>2.4952167647366728</v>
      </c>
      <c r="P10" s="7">
        <v>0.8676143104734894</v>
      </c>
      <c r="Q10" s="8">
        <v>2.4773347467739852</v>
      </c>
      <c r="R10" s="7">
        <v>0.8529890870833138</v>
      </c>
      <c r="S10" s="8">
        <v>2.704241103096522</v>
      </c>
      <c r="T10" s="7">
        <v>0.875971636236204</v>
      </c>
      <c r="U10" s="8">
        <v>2.5074219313927957</v>
      </c>
      <c r="V10" s="7">
        <v>0.871792832028916</v>
      </c>
      <c r="W10" s="8">
        <v>2.4844996458760815</v>
      </c>
      <c r="X10" s="7">
        <v>0.8780463306083011</v>
      </c>
      <c r="Y10" s="8">
        <v>2.6651817333360333</v>
      </c>
      <c r="Z10" s="7">
        <v>0.9018407316682792</v>
      </c>
      <c r="AA10" s="8">
        <v>2.68943398253207</v>
      </c>
      <c r="AB10" s="7">
        <v>0.9096085605976686</v>
      </c>
      <c r="AC10" s="8">
        <v>2.45252139525772</v>
      </c>
      <c r="AD10" s="7">
        <v>0.8641656728363046</v>
      </c>
      <c r="AE10" s="8">
        <v>2.470841901183263</v>
      </c>
      <c r="AF10" s="13">
        <v>0.8480746546530282</v>
      </c>
      <c r="AG10" s="14">
        <v>2.3719121539079104</v>
      </c>
      <c r="AH10" s="13">
        <v>0.8813635497295225</v>
      </c>
      <c r="AI10" s="14">
        <v>2.603277179999116</v>
      </c>
    </row>
    <row r="11" spans="1:35" ht="12.75">
      <c r="A11" s="9" t="s">
        <v>51</v>
      </c>
      <c r="B11" s="7">
        <v>0.15096718051536945</v>
      </c>
      <c r="C11" s="8">
        <v>2.7728128222189956</v>
      </c>
      <c r="D11" s="7">
        <v>0.06552508572392286</v>
      </c>
      <c r="E11" s="8">
        <v>3.9881861078283882</v>
      </c>
      <c r="F11" s="7">
        <v>0.04959970675666914</v>
      </c>
      <c r="G11" s="8">
        <v>5.978882315603655</v>
      </c>
      <c r="H11" s="7">
        <v>0.11324324377059837</v>
      </c>
      <c r="I11" s="8">
        <v>3.2815443365326518</v>
      </c>
      <c r="J11" s="7">
        <v>0.04858475209270574</v>
      </c>
      <c r="K11" s="8">
        <v>7.79330739417697</v>
      </c>
      <c r="L11" s="7">
        <v>0.13314615376585093</v>
      </c>
      <c r="M11" s="8">
        <v>3.013224709081282</v>
      </c>
      <c r="N11" s="7">
        <v>0.05520675491089501</v>
      </c>
      <c r="O11" s="8">
        <v>4.923001207944052</v>
      </c>
      <c r="P11" s="7">
        <v>0.21282895132461754</v>
      </c>
      <c r="Q11" s="8">
        <v>2.9258579200032506</v>
      </c>
      <c r="R11" s="7">
        <v>0.1540652750586044</v>
      </c>
      <c r="S11" s="8">
        <v>3.303000389376823</v>
      </c>
      <c r="T11" s="7">
        <v>0.1354368507108619</v>
      </c>
      <c r="U11" s="8">
        <v>3.059186738363127</v>
      </c>
      <c r="V11" s="7">
        <v>0.05495815355053647</v>
      </c>
      <c r="W11" s="8">
        <v>6.329906656154118</v>
      </c>
      <c r="X11" s="7">
        <v>0.2766769156298786</v>
      </c>
      <c r="Y11" s="8">
        <v>2.7306247960462833</v>
      </c>
      <c r="Z11" s="7">
        <v>0.10347245048910245</v>
      </c>
      <c r="AA11" s="8">
        <v>4.704219344066959</v>
      </c>
      <c r="AB11" s="7">
        <v>0.06872953711150583</v>
      </c>
      <c r="AC11" s="8">
        <v>4.7874406028503085</v>
      </c>
      <c r="AD11" s="7">
        <v>0.060163575381618414</v>
      </c>
      <c r="AE11" s="8">
        <v>5.718783869660137</v>
      </c>
      <c r="AF11" s="13">
        <v>0.1247266352226163</v>
      </c>
      <c r="AG11" s="14">
        <v>2.8944141956546177</v>
      </c>
      <c r="AH11" s="13">
        <v>0.38790387329048837</v>
      </c>
      <c r="AI11" s="14">
        <v>2.5389425587368106</v>
      </c>
    </row>
    <row r="12" spans="1:35" ht="12.75">
      <c r="A12" s="9" t="s">
        <v>52</v>
      </c>
      <c r="B12" s="7">
        <v>6.421931665266538</v>
      </c>
      <c r="C12" s="8">
        <v>2.3958284861115486</v>
      </c>
      <c r="D12" s="7">
        <v>5.74305996159785</v>
      </c>
      <c r="E12" s="8">
        <v>2.3527151880817243</v>
      </c>
      <c r="F12" s="7">
        <v>6.111551884016331</v>
      </c>
      <c r="G12" s="8">
        <v>2.4670457769253082</v>
      </c>
      <c r="H12" s="7">
        <v>6.354652367232169</v>
      </c>
      <c r="I12" s="8">
        <v>2.487445352968147</v>
      </c>
      <c r="J12" s="7">
        <v>5.894346406073097</v>
      </c>
      <c r="K12" s="8">
        <v>2.411575988916339</v>
      </c>
      <c r="L12" s="7">
        <v>6.525282856621553</v>
      </c>
      <c r="M12" s="8">
        <v>2.326392629976012</v>
      </c>
      <c r="N12" s="7">
        <v>4.906093126298857</v>
      </c>
      <c r="O12" s="8">
        <v>2.476479617517219</v>
      </c>
      <c r="P12" s="7">
        <v>6.507145735016771</v>
      </c>
      <c r="Q12" s="8">
        <v>2.394246148240991</v>
      </c>
      <c r="R12" s="7">
        <v>6.85056679376818</v>
      </c>
      <c r="S12" s="8">
        <v>2.358959796860416</v>
      </c>
      <c r="T12" s="7">
        <v>5.760995130556613</v>
      </c>
      <c r="U12" s="8">
        <v>2.501260414781787</v>
      </c>
      <c r="V12" s="7">
        <v>5.883781984582659</v>
      </c>
      <c r="W12" s="8">
        <v>2.435278045245723</v>
      </c>
      <c r="X12" s="7">
        <v>6.378549200083839</v>
      </c>
      <c r="Y12" s="8">
        <v>2.4182467745400817</v>
      </c>
      <c r="Z12" s="7">
        <v>5.12742775826357</v>
      </c>
      <c r="AA12" s="8">
        <v>2.624604389751128</v>
      </c>
      <c r="AB12" s="7">
        <v>5.684165874135823</v>
      </c>
      <c r="AC12" s="8">
        <v>2.406838277635524</v>
      </c>
      <c r="AD12" s="7">
        <v>5.962461639715161</v>
      </c>
      <c r="AE12" s="8">
        <v>2.4024140514663523</v>
      </c>
      <c r="AF12" s="13">
        <v>5.060875500534275</v>
      </c>
      <c r="AG12" s="14">
        <v>2.3734886028238837</v>
      </c>
      <c r="AH12" s="13">
        <v>6.177305433978034</v>
      </c>
      <c r="AI12" s="14">
        <v>2.695089075529472</v>
      </c>
    </row>
    <row r="13" spans="1:35" ht="12.75">
      <c r="A13" s="9"/>
      <c r="B13" s="7"/>
      <c r="C13" s="8"/>
      <c r="D13" s="7"/>
      <c r="E13" s="8"/>
      <c r="F13" s="7"/>
      <c r="G13" s="8"/>
      <c r="H13" s="7"/>
      <c r="I13" s="8"/>
      <c r="J13" s="7"/>
      <c r="K13" s="8"/>
      <c r="L13" s="7"/>
      <c r="M13" s="8"/>
      <c r="N13" s="7"/>
      <c r="O13" s="8"/>
      <c r="P13" s="7"/>
      <c r="Q13" s="8"/>
      <c r="R13" s="7"/>
      <c r="S13" s="8"/>
      <c r="T13" s="7"/>
      <c r="U13" s="8"/>
      <c r="V13" s="7"/>
      <c r="W13" s="8"/>
      <c r="X13" s="7"/>
      <c r="Y13" s="8"/>
      <c r="Z13" s="7"/>
      <c r="AA13" s="8"/>
      <c r="AB13" s="7"/>
      <c r="AC13" s="8"/>
      <c r="AD13" s="7"/>
      <c r="AE13" s="8"/>
      <c r="AF13" s="13"/>
      <c r="AG13" s="14"/>
      <c r="AH13" s="13"/>
      <c r="AI13" s="14"/>
    </row>
    <row r="14" spans="1:35" ht="12.75">
      <c r="A14" s="9" t="s">
        <v>3</v>
      </c>
      <c r="B14" s="5">
        <v>0.008127088754153057</v>
      </c>
      <c r="C14" s="6">
        <v>1.4755088946988788</v>
      </c>
      <c r="D14" s="5">
        <v>0.00782259764912735</v>
      </c>
      <c r="E14" s="6">
        <v>1.4630675695446347</v>
      </c>
      <c r="F14" s="5">
        <v>0.00797147508112706</v>
      </c>
      <c r="G14" s="6">
        <v>1.4847485099385946</v>
      </c>
      <c r="H14" s="5">
        <v>0.00731258018049909</v>
      </c>
      <c r="I14" s="6">
        <v>1.4753777266041406</v>
      </c>
      <c r="J14" s="5">
        <v>0.007418406180445579</v>
      </c>
      <c r="K14" s="6">
        <v>1.4673257170892784</v>
      </c>
      <c r="L14" s="5">
        <v>0.012014965607016924</v>
      </c>
      <c r="M14" s="6">
        <v>1.452851423036123</v>
      </c>
      <c r="N14" s="5">
        <v>0.007677469973107521</v>
      </c>
      <c r="O14" s="6">
        <v>1.4639491485776892</v>
      </c>
      <c r="P14" s="5">
        <v>0.008639133135006576</v>
      </c>
      <c r="Q14" s="6">
        <v>1.466323173543253</v>
      </c>
      <c r="R14" s="5">
        <v>0.007337153276845775</v>
      </c>
      <c r="S14" s="6">
        <v>1.4621405721919305</v>
      </c>
      <c r="T14" s="5">
        <v>0.011475354982378614</v>
      </c>
      <c r="U14" s="6">
        <v>1.4577519352035548</v>
      </c>
      <c r="V14" s="5">
        <v>0.007572914916881383</v>
      </c>
      <c r="W14" s="6">
        <v>1.4685979720343247</v>
      </c>
      <c r="X14" s="5">
        <v>0.009472410882566996</v>
      </c>
      <c r="Y14" s="6">
        <v>1.4653394226483893</v>
      </c>
      <c r="Z14" s="5">
        <v>0.007491265787346504</v>
      </c>
      <c r="AA14" s="6">
        <v>1.5016579931266119</v>
      </c>
      <c r="AB14" s="5">
        <v>0.008682620742519019</v>
      </c>
      <c r="AC14" s="6">
        <v>1.4590885862052623</v>
      </c>
      <c r="AD14" s="5">
        <v>0.0101484055626781</v>
      </c>
      <c r="AE14" s="6">
        <v>1.4647922955337194</v>
      </c>
      <c r="AF14" s="15">
        <v>0.006172521163117479</v>
      </c>
      <c r="AG14" s="16">
        <v>1.4058082922747914</v>
      </c>
      <c r="AH14" s="15">
        <v>0.0070369109518481935</v>
      </c>
      <c r="AI14" s="16">
        <v>1.4627043476136754</v>
      </c>
    </row>
    <row r="15" spans="1:35" ht="12.75">
      <c r="A15" s="9" t="s">
        <v>4</v>
      </c>
      <c r="B15" s="5">
        <v>0.16115690152729473</v>
      </c>
      <c r="C15" s="6">
        <v>4.176063420422527</v>
      </c>
      <c r="D15" s="5">
        <v>0.4407909032653992</v>
      </c>
      <c r="E15" s="6">
        <v>3.7943402101892074</v>
      </c>
      <c r="F15" s="5">
        <v>0.348363348158508</v>
      </c>
      <c r="G15" s="6">
        <v>3.4488915750942493</v>
      </c>
      <c r="H15" s="5">
        <v>0.4034436135611689</v>
      </c>
      <c r="I15" s="6">
        <v>4.190302829363056</v>
      </c>
      <c r="J15" s="5">
        <v>0.265551975020917</v>
      </c>
      <c r="K15" s="6">
        <v>1.4989705652206278</v>
      </c>
      <c r="L15" s="5">
        <v>0.19369559184717344</v>
      </c>
      <c r="M15" s="6">
        <v>1.6209093021578531</v>
      </c>
      <c r="N15" s="5">
        <v>0.3641741026299818</v>
      </c>
      <c r="O15" s="6">
        <v>3.8637412987921205</v>
      </c>
      <c r="P15" s="5">
        <v>0.008831171854145189</v>
      </c>
      <c r="Q15" s="6">
        <v>5.671428028860752</v>
      </c>
      <c r="R15" s="5">
        <v>0.053818934936665994</v>
      </c>
      <c r="S15" s="6">
        <v>3.4546794854269267</v>
      </c>
      <c r="T15" s="5">
        <v>0.09588228818414789</v>
      </c>
      <c r="U15" s="6">
        <v>2.746881162863336</v>
      </c>
      <c r="V15" s="5">
        <v>0.07143163032425467</v>
      </c>
      <c r="W15" s="6">
        <v>4.512714645749874</v>
      </c>
      <c r="X15" s="5">
        <v>0.5522468945341098</v>
      </c>
      <c r="Y15" s="6">
        <v>4.020929170718132</v>
      </c>
      <c r="Z15" s="5">
        <v>1.0947050059035695</v>
      </c>
      <c r="AA15" s="6">
        <v>3.3885103607274254</v>
      </c>
      <c r="AB15" s="5">
        <v>0.1261426177665534</v>
      </c>
      <c r="AC15" s="6">
        <v>3.336006831791612</v>
      </c>
      <c r="AD15" s="5">
        <v>0.12729401938424367</v>
      </c>
      <c r="AE15" s="6">
        <v>3.9117332529541096</v>
      </c>
      <c r="AF15" s="15">
        <v>0.0030818093413932436</v>
      </c>
      <c r="AG15" s="16">
        <v>12.60052553574086</v>
      </c>
      <c r="AH15" s="15">
        <v>0.01609952939704565</v>
      </c>
      <c r="AI15" s="16">
        <v>4.608814423845174</v>
      </c>
    </row>
    <row r="16" spans="1:35" ht="12.75">
      <c r="A16" s="9" t="s">
        <v>10</v>
      </c>
      <c r="B16" s="5"/>
      <c r="C16" s="6"/>
      <c r="D16" s="5">
        <v>0.002403766019930546</v>
      </c>
      <c r="E16" s="6">
        <v>18.91161489679059</v>
      </c>
      <c r="F16" s="5">
        <v>0.0017181225165031173</v>
      </c>
      <c r="G16" s="6">
        <v>20.27251782718364</v>
      </c>
      <c r="H16" s="5">
        <v>0.0022675980009879675</v>
      </c>
      <c r="I16" s="6">
        <v>20.144037357320897</v>
      </c>
      <c r="J16" s="5">
        <v>0.001980988781347428</v>
      </c>
      <c r="K16" s="6">
        <v>21.943975447824688</v>
      </c>
      <c r="L16" s="5">
        <v>0.002299408815396013</v>
      </c>
      <c r="M16" s="6">
        <v>13.446759455224779</v>
      </c>
      <c r="N16" s="5"/>
      <c r="O16" s="6"/>
      <c r="P16" s="5">
        <v>0.002408607458470762</v>
      </c>
      <c r="Q16" s="6">
        <v>15.79822017271908</v>
      </c>
      <c r="R16" s="5">
        <v>0.002155936831090316</v>
      </c>
      <c r="S16" s="6">
        <v>11.911883946465215</v>
      </c>
      <c r="T16" s="5"/>
      <c r="U16" s="6"/>
      <c r="V16" s="5">
        <v>0.0016852903845821189</v>
      </c>
      <c r="W16" s="6">
        <v>20.067570717404937</v>
      </c>
      <c r="X16" s="5"/>
      <c r="Y16" s="6"/>
      <c r="Z16" s="5"/>
      <c r="AA16" s="6"/>
      <c r="AB16" s="5"/>
      <c r="AC16" s="6"/>
      <c r="AD16" s="5"/>
      <c r="AE16" s="6"/>
      <c r="AF16" s="15">
        <v>0.0017816896762769142</v>
      </c>
      <c r="AG16" s="16">
        <v>11.947972783342813</v>
      </c>
      <c r="AH16" s="15">
        <v>0.002007785864570009</v>
      </c>
      <c r="AI16" s="16">
        <v>15.520853480539987</v>
      </c>
    </row>
    <row r="17" spans="1:35" ht="12.75">
      <c r="A17" s="9" t="s">
        <v>27</v>
      </c>
      <c r="B17" s="5"/>
      <c r="C17" s="6"/>
      <c r="D17" s="5"/>
      <c r="E17" s="6"/>
      <c r="F17" s="5"/>
      <c r="G17" s="6"/>
      <c r="H17" s="5"/>
      <c r="I17" s="6"/>
      <c r="J17" s="5"/>
      <c r="K17" s="6"/>
      <c r="L17" s="5"/>
      <c r="M17" s="6"/>
      <c r="N17" s="5"/>
      <c r="O17" s="6"/>
      <c r="P17" s="5"/>
      <c r="Q17" s="6"/>
      <c r="R17" s="5"/>
      <c r="S17" s="6"/>
      <c r="T17" s="5">
        <v>0.015135921358788235</v>
      </c>
      <c r="U17" s="6">
        <v>11.790872744649498</v>
      </c>
      <c r="V17" s="5"/>
      <c r="W17" s="6"/>
      <c r="X17" s="5"/>
      <c r="Y17" s="6"/>
      <c r="Z17" s="5"/>
      <c r="AA17" s="6"/>
      <c r="AB17" s="5"/>
      <c r="AC17" s="6"/>
      <c r="AD17" s="5"/>
      <c r="AE17" s="6"/>
      <c r="AF17" s="15"/>
      <c r="AG17" s="16"/>
      <c r="AH17" s="15"/>
      <c r="AI17" s="16"/>
    </row>
    <row r="18" spans="1:35" ht="12.75">
      <c r="A18" s="9" t="s">
        <v>5</v>
      </c>
      <c r="B18" s="5">
        <v>0.0039120416785821495</v>
      </c>
      <c r="C18" s="6">
        <v>13.776025368736484</v>
      </c>
      <c r="D18" s="5">
        <v>0.004175395894515578</v>
      </c>
      <c r="E18" s="6">
        <v>12.90912819939091</v>
      </c>
      <c r="F18" s="5"/>
      <c r="G18" s="6"/>
      <c r="H18" s="5">
        <v>0.004201037173496957</v>
      </c>
      <c r="I18" s="6">
        <v>15.599253569180185</v>
      </c>
      <c r="J18" s="5">
        <v>0.00550175543667668</v>
      </c>
      <c r="K18" s="6">
        <v>10.494214220558113</v>
      </c>
      <c r="L18" s="5">
        <v>0.004333171856886109</v>
      </c>
      <c r="M18" s="6">
        <v>10.541839222144167</v>
      </c>
      <c r="N18" s="5">
        <v>0.003377743547923881</v>
      </c>
      <c r="O18" s="6">
        <v>16.544410020415224</v>
      </c>
      <c r="P18" s="5">
        <v>0.003824016365367454</v>
      </c>
      <c r="Q18" s="6">
        <v>16.00679431114033</v>
      </c>
      <c r="R18" s="5">
        <v>0.004197898585582751</v>
      </c>
      <c r="S18" s="6">
        <v>10.684571978660559</v>
      </c>
      <c r="T18" s="5"/>
      <c r="U18" s="6"/>
      <c r="V18" s="5">
        <v>0.00528892032232249</v>
      </c>
      <c r="W18" s="6">
        <v>11.530465432468606</v>
      </c>
      <c r="X18" s="5"/>
      <c r="Y18" s="6"/>
      <c r="Z18" s="5"/>
      <c r="AA18" s="6"/>
      <c r="AB18" s="5"/>
      <c r="AC18" s="6"/>
      <c r="AD18" s="5">
        <v>0.004552612800822906</v>
      </c>
      <c r="AE18" s="6">
        <v>9.884576529949106</v>
      </c>
      <c r="AF18" s="15">
        <v>0.0033867075394802826</v>
      </c>
      <c r="AG18" s="16">
        <v>9.700663198908362</v>
      </c>
      <c r="AH18" s="15">
        <v>0.004134270534807221</v>
      </c>
      <c r="AI18" s="16">
        <v>8.653374563257595</v>
      </c>
    </row>
    <row r="19" spans="1:35" ht="12.75">
      <c r="A19" s="9" t="s">
        <v>6</v>
      </c>
      <c r="B19" s="5">
        <v>0.0005251048040898782</v>
      </c>
      <c r="C19" s="6">
        <v>2.07258025741131</v>
      </c>
      <c r="D19" s="5">
        <v>0.00048795738167338616</v>
      </c>
      <c r="E19" s="6">
        <v>2.308128603302887</v>
      </c>
      <c r="F19" s="5">
        <v>0.0005336410950088647</v>
      </c>
      <c r="G19" s="6">
        <v>2.2281966098797974</v>
      </c>
      <c r="H19" s="5">
        <v>0.0004934555045373867</v>
      </c>
      <c r="I19" s="6">
        <v>2.5820706555439625</v>
      </c>
      <c r="J19" s="5">
        <v>0.0005222401799758415</v>
      </c>
      <c r="K19" s="6">
        <v>2.117726491861092</v>
      </c>
      <c r="L19" s="5">
        <v>0.0005006367387121792</v>
      </c>
      <c r="M19" s="6">
        <v>2.1989866279054144</v>
      </c>
      <c r="N19" s="5">
        <v>0.00046289289672465516</v>
      </c>
      <c r="O19" s="6">
        <v>2.295877051644924</v>
      </c>
      <c r="P19" s="5">
        <v>0.00048785427348797746</v>
      </c>
      <c r="Q19" s="6">
        <v>2.2275668552224883</v>
      </c>
      <c r="R19" s="5">
        <v>0.0005015300418545017</v>
      </c>
      <c r="S19" s="6">
        <v>2.17226555431909</v>
      </c>
      <c r="T19" s="5">
        <v>0.000466004772161219</v>
      </c>
      <c r="U19" s="6">
        <v>2.4522881848380718</v>
      </c>
      <c r="V19" s="5">
        <v>0.0004883997698847375</v>
      </c>
      <c r="W19" s="6">
        <v>2.3435620050066497</v>
      </c>
      <c r="X19" s="5">
        <v>0.0004768665112342649</v>
      </c>
      <c r="Y19" s="6">
        <v>2.391050873660493</v>
      </c>
      <c r="Z19" s="5">
        <v>0.0004924464713383856</v>
      </c>
      <c r="AA19" s="6">
        <v>2.493680979710071</v>
      </c>
      <c r="AB19" s="5">
        <v>0.0005201038011584228</v>
      </c>
      <c r="AC19" s="6">
        <v>2.193840390618231</v>
      </c>
      <c r="AD19" s="5">
        <v>0.0004943636604375052</v>
      </c>
      <c r="AE19" s="6">
        <v>2.1297605945463225</v>
      </c>
      <c r="AF19" s="15">
        <v>0.000410316282583101</v>
      </c>
      <c r="AG19" s="16">
        <v>2.0927564716179674</v>
      </c>
      <c r="AH19" s="15">
        <v>0.0005174869933415876</v>
      </c>
      <c r="AI19" s="16">
        <v>2.1622800366665116</v>
      </c>
    </row>
    <row r="20" spans="1:35" ht="12.75">
      <c r="A20" s="9" t="s">
        <v>7</v>
      </c>
      <c r="B20" s="5">
        <v>0.0006521965456095809</v>
      </c>
      <c r="C20" s="6">
        <v>4.3719859421114675</v>
      </c>
      <c r="D20" s="5">
        <v>0.0005922989896113987</v>
      </c>
      <c r="E20" s="6">
        <v>0.7300862425468266</v>
      </c>
      <c r="F20" s="5">
        <v>0.0006328329757520791</v>
      </c>
      <c r="G20" s="6">
        <v>3.8631828120768437</v>
      </c>
      <c r="H20" s="5">
        <v>0.0006189041143874494</v>
      </c>
      <c r="I20" s="6">
        <v>3.978158021312761</v>
      </c>
      <c r="J20" s="5">
        <v>0.0006513857582800625</v>
      </c>
      <c r="K20" s="6">
        <v>3.7388812859694163</v>
      </c>
      <c r="L20" s="5">
        <v>0.0005993063717559299</v>
      </c>
      <c r="M20" s="6">
        <v>4.1425619402165825</v>
      </c>
      <c r="N20" s="5">
        <v>0.000518175698917594</v>
      </c>
      <c r="O20" s="6">
        <v>3.9844970909061894</v>
      </c>
      <c r="P20" s="5">
        <v>0.0005904181526094262</v>
      </c>
      <c r="Q20" s="6">
        <v>3.977892183739867</v>
      </c>
      <c r="R20" s="5">
        <v>0.000603025753397592</v>
      </c>
      <c r="S20" s="6">
        <v>4.006272949612983</v>
      </c>
      <c r="T20" s="5">
        <v>0.0005543588721207773</v>
      </c>
      <c r="U20" s="6">
        <v>3.555332170559285</v>
      </c>
      <c r="V20" s="5">
        <v>0.0005870603503886243</v>
      </c>
      <c r="W20" s="6">
        <v>3.726190655767577</v>
      </c>
      <c r="X20" s="5">
        <v>0.000584059750117765</v>
      </c>
      <c r="Y20" s="6">
        <v>4.172261762855902</v>
      </c>
      <c r="Z20" s="5">
        <v>0.0005678200946512323</v>
      </c>
      <c r="AA20" s="6">
        <v>3.972829490086294</v>
      </c>
      <c r="AB20" s="5">
        <v>0.0006111309990911378</v>
      </c>
      <c r="AC20" s="6">
        <v>3.6227296228839316</v>
      </c>
      <c r="AD20" s="5">
        <v>0.000541813141454502</v>
      </c>
      <c r="AE20" s="6">
        <v>4.478460152207761</v>
      </c>
      <c r="AF20" s="15">
        <v>0.0005131486300574011</v>
      </c>
      <c r="AG20" s="16">
        <v>3.5796836024902765</v>
      </c>
      <c r="AH20" s="15">
        <v>0.0006393146357776141</v>
      </c>
      <c r="AI20" s="16">
        <v>4.049889531032591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 topLeftCell="A14">
      <selection activeCell="A39" sqref="A39"/>
    </sheetView>
  </sheetViews>
  <sheetFormatPr defaultColWidth="9.140625" defaultRowHeight="12.75"/>
  <cols>
    <col min="1" max="1" width="14.57421875" style="0" customWidth="1"/>
    <col min="13" max="14" width="12.421875" style="0" bestFit="1" customWidth="1"/>
    <col min="15" max="15" width="11.421875" style="0" bestFit="1" customWidth="1"/>
  </cols>
  <sheetData>
    <row r="1" spans="1:18" ht="12.75">
      <c r="A1" s="10"/>
      <c r="B1" s="10"/>
      <c r="C1" s="4" t="s">
        <v>44</v>
      </c>
      <c r="D1" s="9" t="s">
        <v>45</v>
      </c>
      <c r="E1" s="9" t="s">
        <v>46</v>
      </c>
      <c r="F1" s="9" t="s">
        <v>47</v>
      </c>
      <c r="G1" s="9" t="s">
        <v>48</v>
      </c>
      <c r="H1" s="9" t="s">
        <v>49</v>
      </c>
      <c r="I1" s="9" t="s">
        <v>50</v>
      </c>
      <c r="J1" s="9" t="s">
        <v>51</v>
      </c>
      <c r="K1" s="9" t="s">
        <v>52</v>
      </c>
      <c r="L1" s="9" t="s">
        <v>3</v>
      </c>
      <c r="M1" s="9" t="s">
        <v>4</v>
      </c>
      <c r="N1" s="9" t="s">
        <v>10</v>
      </c>
      <c r="O1" s="9" t="s">
        <v>27</v>
      </c>
      <c r="P1" s="9" t="s">
        <v>5</v>
      </c>
      <c r="Q1" s="9" t="s">
        <v>6</v>
      </c>
      <c r="R1" s="9" t="s">
        <v>7</v>
      </c>
    </row>
    <row r="2" spans="1:18" ht="12.75">
      <c r="A2" s="20" t="s">
        <v>9</v>
      </c>
      <c r="B2" s="20" t="s">
        <v>8</v>
      </c>
      <c r="C2" s="7">
        <v>2.302290920398203</v>
      </c>
      <c r="D2" s="7">
        <v>1.340547531055347</v>
      </c>
      <c r="E2" s="7">
        <v>14.96794890089405</v>
      </c>
      <c r="F2" s="7">
        <v>68.18289587394003</v>
      </c>
      <c r="G2" s="7">
        <v>3.6191388214960916</v>
      </c>
      <c r="H2" s="7">
        <v>1.8923496092599832</v>
      </c>
      <c r="I2" s="7">
        <v>0.9286807723972532</v>
      </c>
      <c r="J2" s="7">
        <v>0.15096718051536945</v>
      </c>
      <c r="K2" s="7">
        <v>6.421931665266538</v>
      </c>
      <c r="L2" s="5">
        <v>0.008127088754153057</v>
      </c>
      <c r="M2" s="5">
        <v>0.16115690152729473</v>
      </c>
      <c r="N2" s="5"/>
      <c r="O2" s="5"/>
      <c r="P2" s="5">
        <v>0.0039120416785821495</v>
      </c>
      <c r="Q2" s="5">
        <v>0.0005251048040898782</v>
      </c>
      <c r="R2" s="5">
        <v>0.0006521965456095809</v>
      </c>
    </row>
    <row r="3" spans="1:18" ht="12.75">
      <c r="A3" s="20" t="s">
        <v>12</v>
      </c>
      <c r="B3" s="20" t="s">
        <v>11</v>
      </c>
      <c r="C3" s="7">
        <v>4.773221520683526</v>
      </c>
      <c r="D3" s="7">
        <v>1.3364802857093974</v>
      </c>
      <c r="E3" s="7">
        <v>15.952951895275907</v>
      </c>
      <c r="F3" s="7">
        <v>65.66637309973893</v>
      </c>
      <c r="G3" s="7">
        <v>3.269989392425553</v>
      </c>
      <c r="H3" s="7">
        <v>1.844491757778327</v>
      </c>
      <c r="I3" s="7">
        <v>0.8721226585929384</v>
      </c>
      <c r="J3" s="7">
        <v>0.06552508572392286</v>
      </c>
      <c r="K3" s="7">
        <v>5.74305996159785</v>
      </c>
      <c r="L3" s="5">
        <v>0.00782259764912735</v>
      </c>
      <c r="M3" s="5">
        <v>0.4407909032653992</v>
      </c>
      <c r="N3" s="5">
        <v>0.002403766019930546</v>
      </c>
      <c r="O3" s="5"/>
      <c r="P3" s="5">
        <v>0.004175395894515578</v>
      </c>
      <c r="Q3" s="5">
        <v>0.00048795738167338616</v>
      </c>
      <c r="R3" s="5">
        <v>0.0005922989896113987</v>
      </c>
    </row>
    <row r="4" spans="1:18" ht="12.75">
      <c r="A4" s="20" t="s">
        <v>14</v>
      </c>
      <c r="B4" s="20" t="s">
        <v>13</v>
      </c>
      <c r="C4" s="7">
        <v>2.165481568004214</v>
      </c>
      <c r="D4" s="7">
        <v>1.3280734717270044</v>
      </c>
      <c r="E4" s="7">
        <v>16.3133831072206</v>
      </c>
      <c r="F4" s="7">
        <v>68.46121429366605</v>
      </c>
      <c r="G4" s="7">
        <v>3.0800351765826064</v>
      </c>
      <c r="H4" s="7">
        <v>1.1684255637972274</v>
      </c>
      <c r="I4" s="7">
        <v>0.9442211543948899</v>
      </c>
      <c r="J4" s="7">
        <v>0.04959970675666914</v>
      </c>
      <c r="K4" s="7">
        <v>6.111551884016331</v>
      </c>
      <c r="L4" s="5">
        <v>0.00797147508112706</v>
      </c>
      <c r="M4" s="5">
        <v>0.348363348158508</v>
      </c>
      <c r="N4" s="5">
        <v>0.0017181225165031173</v>
      </c>
      <c r="O4" s="5"/>
      <c r="P4" s="5"/>
      <c r="Q4" s="5">
        <v>0.0005336410950088647</v>
      </c>
      <c r="R4" s="5">
        <v>0.0006328329757520791</v>
      </c>
    </row>
    <row r="5" spans="1:18" ht="12.75">
      <c r="A5" s="20" t="s">
        <v>16</v>
      </c>
      <c r="B5" s="20" t="s">
        <v>15</v>
      </c>
      <c r="C5" s="7">
        <v>2.6387197132953335</v>
      </c>
      <c r="D5" s="7">
        <v>1.1897904027255646</v>
      </c>
      <c r="E5" s="7">
        <v>16.932545869555916</v>
      </c>
      <c r="F5" s="7">
        <v>66.3880929975766</v>
      </c>
      <c r="G5" s="7">
        <v>3.4906966518262235</v>
      </c>
      <c r="H5" s="7">
        <v>1.557299178912592</v>
      </c>
      <c r="I5" s="7">
        <v>0.898306627002783</v>
      </c>
      <c r="J5" s="7">
        <v>0.11324324377059837</v>
      </c>
      <c r="K5" s="7">
        <v>6.354652367232169</v>
      </c>
      <c r="L5" s="5">
        <v>0.00731258018049909</v>
      </c>
      <c r="M5" s="5">
        <v>0.4034436135611689</v>
      </c>
      <c r="N5" s="5">
        <v>0.0022675980009879675</v>
      </c>
      <c r="O5" s="5"/>
      <c r="P5" s="5">
        <v>0.004201037173496957</v>
      </c>
      <c r="Q5" s="5">
        <v>0.0004934555045373867</v>
      </c>
      <c r="R5" s="5">
        <v>0.0006189041143874494</v>
      </c>
    </row>
    <row r="6" spans="1:18" ht="12.75">
      <c r="A6" s="20" t="s">
        <v>18</v>
      </c>
      <c r="B6" s="20" t="s">
        <v>17</v>
      </c>
      <c r="C6" s="7">
        <v>4.113510830665909</v>
      </c>
      <c r="D6" s="7">
        <v>1.2674005124223944</v>
      </c>
      <c r="E6" s="7">
        <v>16.203537343959</v>
      </c>
      <c r="F6" s="7">
        <v>66.75166046035122</v>
      </c>
      <c r="G6" s="7">
        <v>2.982223115184004</v>
      </c>
      <c r="H6" s="7">
        <v>1.4964775259119958</v>
      </c>
      <c r="I6" s="7">
        <v>0.9420086548752183</v>
      </c>
      <c r="J6" s="7">
        <v>0.04858475209270574</v>
      </c>
      <c r="K6" s="7">
        <v>5.894346406073097</v>
      </c>
      <c r="L6" s="5">
        <v>0.007418406180445579</v>
      </c>
      <c r="M6" s="5">
        <v>0.265551975020917</v>
      </c>
      <c r="N6" s="5">
        <v>0.001980988781347428</v>
      </c>
      <c r="O6" s="5"/>
      <c r="P6" s="5">
        <v>0.00550175543667668</v>
      </c>
      <c r="Q6" s="5">
        <v>0.0005222401799758415</v>
      </c>
      <c r="R6" s="5">
        <v>0.0006513857582800625</v>
      </c>
    </row>
    <row r="7" spans="1:18" ht="12.75">
      <c r="A7" s="20" t="s">
        <v>20</v>
      </c>
      <c r="B7" s="20" t="s">
        <v>19</v>
      </c>
      <c r="C7" s="7">
        <v>3.5293904454128127</v>
      </c>
      <c r="D7" s="7">
        <v>1.31229666842523</v>
      </c>
      <c r="E7" s="7">
        <v>17.50100454325347</v>
      </c>
      <c r="F7" s="7">
        <v>64.51462782801649</v>
      </c>
      <c r="G7" s="7">
        <v>4.222827580056815</v>
      </c>
      <c r="H7" s="7">
        <v>1.126545061468356</v>
      </c>
      <c r="I7" s="7">
        <v>0.892644178684859</v>
      </c>
      <c r="J7" s="7">
        <v>0.13314615376585093</v>
      </c>
      <c r="K7" s="7">
        <v>6.525282856621553</v>
      </c>
      <c r="L7" s="5">
        <v>0.012014965607016924</v>
      </c>
      <c r="M7" s="5">
        <v>0.19369559184717344</v>
      </c>
      <c r="N7" s="5">
        <v>0.002299408815396013</v>
      </c>
      <c r="O7" s="5"/>
      <c r="P7" s="5">
        <v>0.004333171856886109</v>
      </c>
      <c r="Q7" s="5">
        <v>0.0005006367387121792</v>
      </c>
      <c r="R7" s="5">
        <v>0.0005993063717559299</v>
      </c>
    </row>
    <row r="8" spans="1:18" ht="12.75">
      <c r="A8" s="20" t="s">
        <v>22</v>
      </c>
      <c r="B8" s="20" t="s">
        <v>21</v>
      </c>
      <c r="C8" s="7">
        <v>3.7373473208076167</v>
      </c>
      <c r="D8" s="7">
        <v>1.3075786088702663</v>
      </c>
      <c r="E8" s="7">
        <v>16.07394942164645</v>
      </c>
      <c r="F8" s="7">
        <v>66.70164484089902</v>
      </c>
      <c r="G8" s="7">
        <v>4.36119873173236</v>
      </c>
      <c r="H8" s="7">
        <v>1.613714158823578</v>
      </c>
      <c r="I8" s="7">
        <v>0.8492986404043285</v>
      </c>
      <c r="J8" s="7">
        <v>0.05520675491089501</v>
      </c>
      <c r="K8" s="7">
        <v>4.906093126298857</v>
      </c>
      <c r="L8" s="5">
        <v>0.007677469973107521</v>
      </c>
      <c r="M8" s="5">
        <v>0.3641741026299818</v>
      </c>
      <c r="N8" s="5"/>
      <c r="O8" s="5"/>
      <c r="P8" s="5">
        <v>0.003377743547923881</v>
      </c>
      <c r="Q8" s="5">
        <v>0.00046289289672465516</v>
      </c>
      <c r="R8" s="5">
        <v>0.000518175698917594</v>
      </c>
    </row>
    <row r="9" spans="1:18" ht="12.75">
      <c r="A9" s="20" t="s">
        <v>24</v>
      </c>
      <c r="B9" s="20" t="s">
        <v>23</v>
      </c>
      <c r="C9" s="7">
        <v>2.872338387337511</v>
      </c>
      <c r="D9" s="7">
        <v>1.3080119855000578</v>
      </c>
      <c r="E9" s="7">
        <v>15.716801077860962</v>
      </c>
      <c r="F9" s="7">
        <v>67.5420461158473</v>
      </c>
      <c r="G9" s="7">
        <v>3.8469849026465925</v>
      </c>
      <c r="H9" s="7">
        <v>1.0801794829879807</v>
      </c>
      <c r="I9" s="7">
        <v>0.8676143104734894</v>
      </c>
      <c r="J9" s="7">
        <v>0.21282895132461754</v>
      </c>
      <c r="K9" s="7">
        <v>6.507145735016771</v>
      </c>
      <c r="L9" s="5">
        <v>0.008639133135006576</v>
      </c>
      <c r="M9" s="5">
        <v>0.008831171854145189</v>
      </c>
      <c r="N9" s="5">
        <v>0.002408607458470762</v>
      </c>
      <c r="O9" s="5"/>
      <c r="P9" s="5">
        <v>0.003824016365367454</v>
      </c>
      <c r="Q9" s="5">
        <v>0.00048785427348797746</v>
      </c>
      <c r="R9" s="5">
        <v>0.0005904181526094262</v>
      </c>
    </row>
    <row r="10" spans="1:18" ht="12.75">
      <c r="A10" s="20" t="s">
        <v>26</v>
      </c>
      <c r="B10" s="20" t="s">
        <v>25</v>
      </c>
      <c r="C10" s="7">
        <v>2.9251721656743728</v>
      </c>
      <c r="D10" s="7">
        <v>1.3554435735384802</v>
      </c>
      <c r="E10" s="7">
        <v>15.663827843210635</v>
      </c>
      <c r="F10" s="7">
        <v>67.06615241228481</v>
      </c>
      <c r="G10" s="7">
        <v>3.3582809471165915</v>
      </c>
      <c r="H10" s="7">
        <v>1.6865783795321159</v>
      </c>
      <c r="I10" s="7">
        <v>0.8529890870833138</v>
      </c>
      <c r="J10" s="7">
        <v>0.1540652750586044</v>
      </c>
      <c r="K10" s="7">
        <v>6.85056679376818</v>
      </c>
      <c r="L10" s="5">
        <v>0.007337153276845775</v>
      </c>
      <c r="M10" s="5">
        <v>0.053818934936665994</v>
      </c>
      <c r="N10" s="5">
        <v>0.002155936831090316</v>
      </c>
      <c r="O10" s="5"/>
      <c r="P10" s="5">
        <v>0.004197898585582751</v>
      </c>
      <c r="Q10" s="5">
        <v>0.0005015300418545017</v>
      </c>
      <c r="R10" s="5">
        <v>0.000603025753397592</v>
      </c>
    </row>
    <row r="11" spans="1:18" ht="12.75">
      <c r="A11" s="20" t="s">
        <v>29</v>
      </c>
      <c r="B11" s="20" t="s">
        <v>28</v>
      </c>
      <c r="C11" s="7">
        <v>4.9335742235406</v>
      </c>
      <c r="D11" s="7">
        <v>1.1317170918956292</v>
      </c>
      <c r="E11" s="7">
        <v>15.61134357590441</v>
      </c>
      <c r="F11" s="7">
        <v>66.1313207335348</v>
      </c>
      <c r="G11" s="7">
        <v>4.0166980842639575</v>
      </c>
      <c r="H11" s="7">
        <v>1.2419113760137257</v>
      </c>
      <c r="I11" s="7">
        <v>0.875971636236204</v>
      </c>
      <c r="J11" s="7">
        <v>0.1354368507108619</v>
      </c>
      <c r="K11" s="7">
        <v>5.760995130556613</v>
      </c>
      <c r="L11" s="5">
        <v>0.011475354982378614</v>
      </c>
      <c r="M11" s="5">
        <v>0.09588228818414789</v>
      </c>
      <c r="N11" s="5"/>
      <c r="O11" s="5">
        <v>0.015135921358788235</v>
      </c>
      <c r="P11" s="5"/>
      <c r="Q11" s="5">
        <v>0.000466004772161219</v>
      </c>
      <c r="R11" s="5">
        <v>0.0005543588721207773</v>
      </c>
    </row>
    <row r="12" spans="1:18" ht="12.75">
      <c r="A12" s="20" t="s">
        <v>31</v>
      </c>
      <c r="B12" s="20" t="s">
        <v>30</v>
      </c>
      <c r="C12" s="7">
        <v>3.1535818970067977</v>
      </c>
      <c r="D12" s="7">
        <v>1.4363600730592012</v>
      </c>
      <c r="E12" s="7">
        <v>15.657173428751808</v>
      </c>
      <c r="F12" s="7">
        <v>68.19777795946698</v>
      </c>
      <c r="G12" s="7">
        <v>3.4013164994261436</v>
      </c>
      <c r="H12" s="7">
        <v>1.2374448036323085</v>
      </c>
      <c r="I12" s="7">
        <v>0.871792832028916</v>
      </c>
      <c r="J12" s="7">
        <v>0.05495815355053647</v>
      </c>
      <c r="K12" s="7">
        <v>5.883781984582659</v>
      </c>
      <c r="L12" s="5">
        <v>0.007572914916881383</v>
      </c>
      <c r="M12" s="5">
        <v>0.07143163032425467</v>
      </c>
      <c r="N12" s="5">
        <v>0.0016852903845821189</v>
      </c>
      <c r="O12" s="5"/>
      <c r="P12" s="5">
        <v>0.00528892032232249</v>
      </c>
      <c r="Q12" s="5">
        <v>0.0004883997698847375</v>
      </c>
      <c r="R12" s="5">
        <v>0.0005870603503886243</v>
      </c>
    </row>
    <row r="13" spans="1:18" ht="12.75">
      <c r="A13" s="20" t="s">
        <v>33</v>
      </c>
      <c r="B13" s="20" t="s">
        <v>32</v>
      </c>
      <c r="C13" s="7">
        <v>4.395468144202857</v>
      </c>
      <c r="D13" s="7">
        <v>1.282031794690654</v>
      </c>
      <c r="E13" s="7">
        <v>15.31415510970955</v>
      </c>
      <c r="F13" s="7">
        <v>65.60996019999688</v>
      </c>
      <c r="G13" s="7">
        <v>4.038346196103255</v>
      </c>
      <c r="H13" s="7">
        <v>1.2427930308575112</v>
      </c>
      <c r="I13" s="7">
        <v>0.8780463306083011</v>
      </c>
      <c r="J13" s="7">
        <v>0.2766769156298786</v>
      </c>
      <c r="K13" s="7">
        <v>6.378549200083839</v>
      </c>
      <c r="L13" s="5">
        <v>0.009472410882566996</v>
      </c>
      <c r="M13" s="5">
        <v>0.5522468945341098</v>
      </c>
      <c r="N13" s="5"/>
      <c r="O13" s="5"/>
      <c r="P13" s="5"/>
      <c r="Q13" s="5">
        <v>0.0004768665112342649</v>
      </c>
      <c r="R13" s="5">
        <v>0.000584059750117765</v>
      </c>
    </row>
    <row r="14" spans="1:18" ht="12.75">
      <c r="A14" s="20" t="s">
        <v>35</v>
      </c>
      <c r="B14" s="20" t="s">
        <v>34</v>
      </c>
      <c r="C14" s="7">
        <v>3.677433638554212</v>
      </c>
      <c r="D14" s="7">
        <v>1.9452852651903298</v>
      </c>
      <c r="E14" s="7">
        <v>13.814869874993379</v>
      </c>
      <c r="F14" s="7">
        <v>67.10663229047204</v>
      </c>
      <c r="G14" s="7">
        <v>2.6315422170029477</v>
      </c>
      <c r="H14" s="7">
        <v>3.5714442806112343</v>
      </c>
      <c r="I14" s="7">
        <v>0.9018407316682792</v>
      </c>
      <c r="J14" s="7">
        <v>0.10347245048910245</v>
      </c>
      <c r="K14" s="7">
        <v>5.12742775826357</v>
      </c>
      <c r="L14" s="5">
        <v>0.007491265787346504</v>
      </c>
      <c r="M14" s="5">
        <v>1.0947050059035695</v>
      </c>
      <c r="N14" s="5"/>
      <c r="O14" s="5"/>
      <c r="P14" s="5"/>
      <c r="Q14" s="5">
        <v>0.0004924464713383856</v>
      </c>
      <c r="R14" s="5">
        <v>0.0005678200946512323</v>
      </c>
    </row>
    <row r="15" spans="1:18" ht="12.75">
      <c r="A15" s="20" t="s">
        <v>37</v>
      </c>
      <c r="B15" s="20" t="s">
        <v>36</v>
      </c>
      <c r="C15" s="7">
        <v>5.303847540863509</v>
      </c>
      <c r="D15" s="7">
        <v>1.2598499547335484</v>
      </c>
      <c r="E15" s="7">
        <v>14.970059681260969</v>
      </c>
      <c r="F15" s="7">
        <v>66.86653518513833</v>
      </c>
      <c r="G15" s="7">
        <v>3.383072825466708</v>
      </c>
      <c r="H15" s="7">
        <v>1.3987237259323584</v>
      </c>
      <c r="I15" s="7">
        <v>0.9096085605976686</v>
      </c>
      <c r="J15" s="7">
        <v>0.06872953711150583</v>
      </c>
      <c r="K15" s="7">
        <v>5.684165874135823</v>
      </c>
      <c r="L15" s="5">
        <v>0.008682620742519019</v>
      </c>
      <c r="M15" s="5">
        <v>0.1261426177665534</v>
      </c>
      <c r="N15" s="5"/>
      <c r="O15" s="5"/>
      <c r="P15" s="5"/>
      <c r="Q15" s="5">
        <v>0.0005201038011584228</v>
      </c>
      <c r="R15" s="5">
        <v>0.0006111309990911378</v>
      </c>
    </row>
    <row r="16" spans="1:18" ht="12.75">
      <c r="A16" s="20" t="s">
        <v>39</v>
      </c>
      <c r="B16" s="20" t="s">
        <v>38</v>
      </c>
      <c r="C16" s="7">
        <v>5.290147272221212</v>
      </c>
      <c r="D16" s="7">
        <v>1.2205979281874104</v>
      </c>
      <c r="E16" s="7">
        <v>14.790791753794688</v>
      </c>
      <c r="F16" s="7">
        <v>66.78873772479831</v>
      </c>
      <c r="G16" s="7">
        <v>3.6481652306674164</v>
      </c>
      <c r="H16" s="7">
        <v>1.2082906927084403</v>
      </c>
      <c r="I16" s="7">
        <v>0.8641656728363046</v>
      </c>
      <c r="J16" s="7">
        <v>0.060163575381618414</v>
      </c>
      <c r="K16" s="7">
        <v>5.962461639715161</v>
      </c>
      <c r="L16" s="5">
        <v>0.0101484055626781</v>
      </c>
      <c r="M16" s="5">
        <v>0.12729401938424367</v>
      </c>
      <c r="N16" s="5"/>
      <c r="O16" s="5"/>
      <c r="P16" s="5">
        <v>0.004552612800822906</v>
      </c>
      <c r="Q16" s="5">
        <v>0.0004943636604375052</v>
      </c>
      <c r="R16" s="5">
        <v>0.000541813141454502</v>
      </c>
    </row>
    <row r="17" spans="1:18" ht="12.75">
      <c r="A17" s="21" t="s">
        <v>41</v>
      </c>
      <c r="B17" s="21" t="s">
        <v>40</v>
      </c>
      <c r="C17" s="13">
        <v>3.407990500332604</v>
      </c>
      <c r="D17" s="13">
        <v>1.9095886565490332</v>
      </c>
      <c r="E17" s="13">
        <v>13.451922105871065</v>
      </c>
      <c r="F17" s="13">
        <v>70.42967389318838</v>
      </c>
      <c r="G17" s="13">
        <v>2.681720467818383</v>
      </c>
      <c r="H17" s="13">
        <v>2.054720721752218</v>
      </c>
      <c r="I17" s="13">
        <v>0.8480746546530282</v>
      </c>
      <c r="J17" s="13">
        <v>0.1247266352226163</v>
      </c>
      <c r="K17" s="13">
        <v>5.060875500534275</v>
      </c>
      <c r="L17" s="15">
        <v>0.006172521163117479</v>
      </c>
      <c r="M17" s="15">
        <v>0.0030818093413932436</v>
      </c>
      <c r="N17" s="15">
        <v>0.0017816896762769142</v>
      </c>
      <c r="O17" s="15"/>
      <c r="P17" s="15">
        <v>0.0033867075394802826</v>
      </c>
      <c r="Q17" s="15">
        <v>0.000410316282583101</v>
      </c>
      <c r="R17" s="15">
        <v>0.0005131486300574011</v>
      </c>
    </row>
    <row r="18" spans="1:18" ht="12.75">
      <c r="A18" s="21" t="s">
        <v>43</v>
      </c>
      <c r="B18" s="21" t="s">
        <v>42</v>
      </c>
      <c r="C18" s="13">
        <v>4.70264032499347</v>
      </c>
      <c r="D18" s="13">
        <v>1.5715990690234727</v>
      </c>
      <c r="E18" s="13">
        <v>14.370740499187203</v>
      </c>
      <c r="F18" s="13">
        <v>68.00453146895724</v>
      </c>
      <c r="G18" s="13">
        <v>2.6821991811735644</v>
      </c>
      <c r="H18" s="13">
        <v>1.1737203490705876</v>
      </c>
      <c r="I18" s="13">
        <v>0.8813635497295225</v>
      </c>
      <c r="J18" s="13">
        <v>0.38790387329048837</v>
      </c>
      <c r="K18" s="13">
        <v>6.177305433978034</v>
      </c>
      <c r="L18" s="15">
        <v>0.0070369109518481935</v>
      </c>
      <c r="M18" s="15">
        <v>0.01609952939704565</v>
      </c>
      <c r="N18" s="15">
        <v>0.002007785864570009</v>
      </c>
      <c r="O18" s="15"/>
      <c r="P18" s="15">
        <v>0.004134270534807221</v>
      </c>
      <c r="Q18" s="15">
        <v>0.0005174869933415876</v>
      </c>
      <c r="R18" s="15">
        <v>0.0006393146357776141</v>
      </c>
    </row>
    <row r="21" spans="3:15" ht="12.75">
      <c r="C21" s="17" t="s">
        <v>53</v>
      </c>
      <c r="D21" s="17" t="s">
        <v>54</v>
      </c>
      <c r="E21" s="17" t="s">
        <v>55</v>
      </c>
      <c r="F21" s="17" t="s">
        <v>56</v>
      </c>
      <c r="G21" s="17" t="s">
        <v>57</v>
      </c>
      <c r="H21" s="17" t="s">
        <v>58</v>
      </c>
      <c r="I21" s="17" t="s">
        <v>59</v>
      </c>
      <c r="J21" s="17" t="s">
        <v>60</v>
      </c>
      <c r="K21" s="17" t="s">
        <v>61</v>
      </c>
      <c r="L21" s="17" t="s">
        <v>62</v>
      </c>
      <c r="M21" s="17" t="s">
        <v>63</v>
      </c>
      <c r="N21" s="17" t="s">
        <v>64</v>
      </c>
      <c r="O21" s="17" t="s">
        <v>65</v>
      </c>
    </row>
    <row r="22" spans="1:15" ht="12.75">
      <c r="A22" s="20" t="s">
        <v>9</v>
      </c>
      <c r="B22" s="20" t="s">
        <v>8</v>
      </c>
      <c r="C22" s="18">
        <f>D2+G2</f>
        <v>4.959686352551438</v>
      </c>
      <c r="D22" s="18">
        <f>C22/F2</f>
        <v>0.07274091675016497</v>
      </c>
      <c r="E22" s="18">
        <f>H2/F2</f>
        <v>0.027754022251543182</v>
      </c>
      <c r="F22" s="18">
        <f>I2/E2</f>
        <v>0.06204462472087823</v>
      </c>
      <c r="G22" s="18">
        <f>J2/F2</f>
        <v>0.0022141503170309044</v>
      </c>
      <c r="H22" s="18">
        <f>K2/F2</f>
        <v>0.09418684235911201</v>
      </c>
      <c r="I22" s="18">
        <f>G22+H22</f>
        <v>0.09640099267614291</v>
      </c>
      <c r="J22" s="18">
        <f>C2/F2</f>
        <v>0.0337663997823559</v>
      </c>
      <c r="K22" s="18">
        <f>L2/F2</f>
        <v>0.00011919541770679304</v>
      </c>
      <c r="L22" s="18">
        <f>M2/F2</f>
        <v>0.0023635971963591827</v>
      </c>
      <c r="M22" s="18">
        <f>P2/F2</f>
        <v>5.737570439681719E-05</v>
      </c>
      <c r="N22" s="18">
        <f>Q2/F2</f>
        <v>7.701415396915942E-06</v>
      </c>
      <c r="O22" s="18">
        <f>R2/F2</f>
        <v>9.565398143478604E-06</v>
      </c>
    </row>
    <row r="23" spans="1:15" ht="12.75">
      <c r="A23" s="20" t="s">
        <v>12</v>
      </c>
      <c r="B23" s="20" t="s">
        <v>11</v>
      </c>
      <c r="C23" s="18">
        <f aca="true" t="shared" si="0" ref="C23:C38">D3+G3</f>
        <v>4.606469678134951</v>
      </c>
      <c r="D23" s="18">
        <f aca="true" t="shared" si="1" ref="D23:D38">C23/F3</f>
        <v>0.07014959804675529</v>
      </c>
      <c r="E23" s="18">
        <f aca="true" t="shared" si="2" ref="E23:E38">H3/F3</f>
        <v>0.028088832544120822</v>
      </c>
      <c r="F23" s="18">
        <f aca="true" t="shared" si="3" ref="F23:F38">I3/E3</f>
        <v>0.054668419005964475</v>
      </c>
      <c r="G23" s="18">
        <f aca="true" t="shared" si="4" ref="G23:G38">J3/F3</f>
        <v>0.0009978484059778743</v>
      </c>
      <c r="H23" s="18">
        <f aca="true" t="shared" si="5" ref="H23:H38">K3/F3</f>
        <v>0.08745815689980116</v>
      </c>
      <c r="I23" s="18">
        <f aca="true" t="shared" si="6" ref="I23:I38">G23+H23</f>
        <v>0.08845600530577903</v>
      </c>
      <c r="J23" s="18">
        <f aca="true" t="shared" si="7" ref="J23:J38">C3/F3</f>
        <v>0.07268897755984795</v>
      </c>
      <c r="K23" s="18">
        <f aca="true" t="shared" si="8" ref="K23:K38">L3/F3</f>
        <v>0.00011912638508671418</v>
      </c>
      <c r="L23" s="18">
        <f aca="true" t="shared" si="9" ref="L23:L38">M3/F3</f>
        <v>0.006712581835392271</v>
      </c>
      <c r="M23" s="18">
        <f aca="true" t="shared" si="10" ref="M23:M38">P3/F3</f>
        <v>6.358499331421394E-05</v>
      </c>
      <c r="N23" s="18">
        <f aca="true" t="shared" si="11" ref="N23:N38">Q3/F3</f>
        <v>7.4308562912746905E-06</v>
      </c>
      <c r="O23" s="18">
        <f aca="true" t="shared" si="12" ref="O23:O38">R3/F3</f>
        <v>9.019821891362437E-06</v>
      </c>
    </row>
    <row r="24" spans="1:15" ht="12.75">
      <c r="A24" s="20" t="s">
        <v>14</v>
      </c>
      <c r="B24" s="20" t="s">
        <v>13</v>
      </c>
      <c r="C24" s="18">
        <f t="shared" si="0"/>
        <v>4.408108648309611</v>
      </c>
      <c r="D24" s="18">
        <f t="shared" si="1"/>
        <v>0.06438840873316856</v>
      </c>
      <c r="E24" s="18">
        <f t="shared" si="2"/>
        <v>0.017066971070440518</v>
      </c>
      <c r="F24" s="18">
        <f t="shared" si="3"/>
        <v>0.05788015570951439</v>
      </c>
      <c r="G24" s="18">
        <f t="shared" si="4"/>
        <v>0.0007244935291961078</v>
      </c>
      <c r="H24" s="18">
        <f t="shared" si="5"/>
        <v>0.08927028167804153</v>
      </c>
      <c r="I24" s="18">
        <f t="shared" si="6"/>
        <v>0.08999477520723764</v>
      </c>
      <c r="J24" s="18">
        <f t="shared" si="7"/>
        <v>0.03163077941789534</v>
      </c>
      <c r="K24" s="18">
        <f t="shared" si="8"/>
        <v>0.00011643782780324672</v>
      </c>
      <c r="L24" s="18">
        <f t="shared" si="9"/>
        <v>0.005088477494193938</v>
      </c>
      <c r="M24" s="18">
        <f t="shared" si="10"/>
        <v>0</v>
      </c>
      <c r="N24" s="18">
        <f t="shared" si="11"/>
        <v>7.79479447618031E-06</v>
      </c>
      <c r="O24" s="18">
        <f t="shared" si="12"/>
        <v>9.243671504825004E-06</v>
      </c>
    </row>
    <row r="25" spans="1:15" ht="12.75">
      <c r="A25" s="20" t="s">
        <v>16</v>
      </c>
      <c r="B25" s="20" t="s">
        <v>15</v>
      </c>
      <c r="C25" s="18">
        <f t="shared" si="0"/>
        <v>4.680487054551788</v>
      </c>
      <c r="D25" s="18">
        <f t="shared" si="1"/>
        <v>0.07050190543540152</v>
      </c>
      <c r="E25" s="18">
        <f t="shared" si="2"/>
        <v>0.023457507342008434</v>
      </c>
      <c r="F25" s="18">
        <f t="shared" si="3"/>
        <v>0.0530520710779768</v>
      </c>
      <c r="G25" s="18">
        <f t="shared" si="4"/>
        <v>0.00170577642250896</v>
      </c>
      <c r="H25" s="18">
        <f t="shared" si="5"/>
        <v>0.09571976058212932</v>
      </c>
      <c r="I25" s="18">
        <f t="shared" si="6"/>
        <v>0.09742553700463828</v>
      </c>
      <c r="J25" s="18">
        <f t="shared" si="7"/>
        <v>0.03974688222166068</v>
      </c>
      <c r="K25" s="18">
        <f t="shared" si="8"/>
        <v>0.00011014897175561322</v>
      </c>
      <c r="L25" s="18">
        <f t="shared" si="9"/>
        <v>0.006077047785901848</v>
      </c>
      <c r="M25" s="18">
        <f t="shared" si="10"/>
        <v>6.327997964409535E-05</v>
      </c>
      <c r="N25" s="18">
        <f t="shared" si="11"/>
        <v>7.432891686697484E-06</v>
      </c>
      <c r="O25" s="18">
        <f t="shared" si="12"/>
        <v>9.322516831595712E-06</v>
      </c>
    </row>
    <row r="26" spans="1:15" ht="12.75">
      <c r="A26" s="20" t="s">
        <v>18</v>
      </c>
      <c r="B26" s="20" t="s">
        <v>17</v>
      </c>
      <c r="C26" s="18">
        <f t="shared" si="0"/>
        <v>4.249623627606399</v>
      </c>
      <c r="D26" s="18">
        <f t="shared" si="1"/>
        <v>0.0636631897738419</v>
      </c>
      <c r="E26" s="18">
        <f t="shared" si="2"/>
        <v>0.02241858128459389</v>
      </c>
      <c r="F26" s="18">
        <f t="shared" si="3"/>
        <v>0.058135988141281875</v>
      </c>
      <c r="G26" s="18">
        <f t="shared" si="4"/>
        <v>0.0007278433488791465</v>
      </c>
      <c r="H26" s="18">
        <f t="shared" si="5"/>
        <v>0.08830261847305189</v>
      </c>
      <c r="I26" s="18">
        <f t="shared" si="6"/>
        <v>0.08903046182193103</v>
      </c>
      <c r="J26" s="18">
        <f t="shared" si="7"/>
        <v>0.06162409747258991</v>
      </c>
      <c r="K26" s="18">
        <f t="shared" si="8"/>
        <v>0.00011113440668418913</v>
      </c>
      <c r="L26" s="18">
        <f t="shared" si="9"/>
        <v>0.003978207780743493</v>
      </c>
      <c r="M26" s="18">
        <f t="shared" si="10"/>
        <v>8.242125212667304E-05</v>
      </c>
      <c r="N26" s="18">
        <f t="shared" si="11"/>
        <v>7.82362830189129E-06</v>
      </c>
      <c r="O26" s="18">
        <f t="shared" si="12"/>
        <v>9.758345392276332E-06</v>
      </c>
    </row>
    <row r="27" spans="1:15" ht="12.75">
      <c r="A27" s="20" t="s">
        <v>20</v>
      </c>
      <c r="B27" s="20" t="s">
        <v>19</v>
      </c>
      <c r="C27" s="18">
        <f t="shared" si="0"/>
        <v>5.535124248482044</v>
      </c>
      <c r="D27" s="18">
        <f t="shared" si="1"/>
        <v>0.08579642221974239</v>
      </c>
      <c r="E27" s="18">
        <f t="shared" si="2"/>
        <v>0.017461854766821366</v>
      </c>
      <c r="F27" s="18">
        <f t="shared" si="3"/>
        <v>0.05100531095107726</v>
      </c>
      <c r="G27" s="18">
        <f t="shared" si="4"/>
        <v>0.0020638134055549822</v>
      </c>
      <c r="H27" s="18">
        <f t="shared" si="5"/>
        <v>0.1011442377690947</v>
      </c>
      <c r="I27" s="18">
        <f t="shared" si="6"/>
        <v>0.10320805117464968</v>
      </c>
      <c r="J27" s="18">
        <f t="shared" si="7"/>
        <v>0.05470682485872017</v>
      </c>
      <c r="K27" s="18">
        <f t="shared" si="8"/>
        <v>0.00018623630037898533</v>
      </c>
      <c r="L27" s="18">
        <f t="shared" si="9"/>
        <v>0.0030023515343454883</v>
      </c>
      <c r="M27" s="18">
        <f t="shared" si="10"/>
        <v>6.716572663857732E-05</v>
      </c>
      <c r="N27" s="18">
        <f t="shared" si="11"/>
        <v>7.76005001604876E-06</v>
      </c>
      <c r="O27" s="18">
        <f t="shared" si="12"/>
        <v>9.289464915670981E-06</v>
      </c>
    </row>
    <row r="28" spans="1:15" ht="12.75">
      <c r="A28" s="20" t="s">
        <v>22</v>
      </c>
      <c r="B28" s="20" t="s">
        <v>21</v>
      </c>
      <c r="C28" s="18">
        <f t="shared" si="0"/>
        <v>5.6687773406026265</v>
      </c>
      <c r="D28" s="18">
        <f t="shared" si="1"/>
        <v>0.0849870697210564</v>
      </c>
      <c r="E28" s="18">
        <f t="shared" si="2"/>
        <v>0.0241930189678637</v>
      </c>
      <c r="F28" s="18">
        <f t="shared" si="3"/>
        <v>0.052836961105563504</v>
      </c>
      <c r="G28" s="18">
        <f t="shared" si="4"/>
        <v>0.0008276670694190173</v>
      </c>
      <c r="H28" s="18">
        <f t="shared" si="5"/>
        <v>0.07355280575165996</v>
      </c>
      <c r="I28" s="18">
        <f t="shared" si="6"/>
        <v>0.07438047282107897</v>
      </c>
      <c r="J28" s="18">
        <f t="shared" si="7"/>
        <v>0.056030811979557234</v>
      </c>
      <c r="K28" s="18">
        <f t="shared" si="8"/>
        <v>0.00011510165890841684</v>
      </c>
      <c r="L28" s="18">
        <f t="shared" si="9"/>
        <v>0.0054597469597433895</v>
      </c>
      <c r="M28" s="18">
        <f t="shared" si="10"/>
        <v>5.063958401596675E-05</v>
      </c>
      <c r="N28" s="18">
        <f t="shared" si="11"/>
        <v>6.939752352865908E-06</v>
      </c>
      <c r="O28" s="18">
        <f t="shared" si="12"/>
        <v>7.768559533330541E-06</v>
      </c>
    </row>
    <row r="29" spans="1:15" ht="12.75">
      <c r="A29" s="20" t="s">
        <v>24</v>
      </c>
      <c r="B29" s="20" t="s">
        <v>23</v>
      </c>
      <c r="C29" s="18">
        <f t="shared" si="0"/>
        <v>5.15499688814665</v>
      </c>
      <c r="D29" s="18">
        <f t="shared" si="1"/>
        <v>0.0763227823940196</v>
      </c>
      <c r="E29" s="18">
        <f t="shared" si="2"/>
        <v>0.015992697069544946</v>
      </c>
      <c r="F29" s="18">
        <f t="shared" si="3"/>
        <v>0.05520298349360865</v>
      </c>
      <c r="G29" s="18">
        <f t="shared" si="4"/>
        <v>0.0031510586895691006</v>
      </c>
      <c r="H29" s="18">
        <f t="shared" si="5"/>
        <v>0.09634214699175375</v>
      </c>
      <c r="I29" s="18">
        <f t="shared" si="6"/>
        <v>0.09949320568132285</v>
      </c>
      <c r="J29" s="18">
        <f t="shared" si="7"/>
        <v>0.042526671199905774</v>
      </c>
      <c r="K29" s="18">
        <f t="shared" si="8"/>
        <v>0.00012790748329105753</v>
      </c>
      <c r="L29" s="18">
        <f t="shared" si="9"/>
        <v>0.00013075073027841162</v>
      </c>
      <c r="M29" s="18">
        <f t="shared" si="10"/>
        <v>5.6616827373108415E-05</v>
      </c>
      <c r="N29" s="18">
        <f t="shared" si="11"/>
        <v>7.222971490250913E-06</v>
      </c>
      <c r="O29" s="18">
        <f t="shared" si="12"/>
        <v>8.741490472419923E-06</v>
      </c>
    </row>
    <row r="30" spans="1:15" ht="12.75">
      <c r="A30" s="20" t="s">
        <v>26</v>
      </c>
      <c r="B30" s="20" t="s">
        <v>25</v>
      </c>
      <c r="C30" s="18">
        <f t="shared" si="0"/>
        <v>4.713724520655072</v>
      </c>
      <c r="D30" s="18">
        <f t="shared" si="1"/>
        <v>0.07028470176248904</v>
      </c>
      <c r="E30" s="18">
        <f t="shared" si="2"/>
        <v>0.025147981789144323</v>
      </c>
      <c r="F30" s="18">
        <f t="shared" si="3"/>
        <v>0.05445597944649496</v>
      </c>
      <c r="G30" s="18">
        <f t="shared" si="4"/>
        <v>0.002297213564772557</v>
      </c>
      <c r="H30" s="18">
        <f t="shared" si="5"/>
        <v>0.10214641137685619</v>
      </c>
      <c r="I30" s="18">
        <f t="shared" si="6"/>
        <v>0.10444362494162875</v>
      </c>
      <c r="J30" s="18">
        <f t="shared" si="7"/>
        <v>0.04361622160299382</v>
      </c>
      <c r="K30" s="18">
        <f t="shared" si="8"/>
        <v>0.00010940173266152355</v>
      </c>
      <c r="L30" s="18">
        <f t="shared" si="9"/>
        <v>0.0008024753620249093</v>
      </c>
      <c r="M30" s="18">
        <f t="shared" si="10"/>
        <v>6.259340121044134E-05</v>
      </c>
      <c r="N30" s="18">
        <f t="shared" si="11"/>
        <v>7.478139475951719E-06</v>
      </c>
      <c r="O30" s="18">
        <f t="shared" si="12"/>
        <v>8.991506620068651E-06</v>
      </c>
    </row>
    <row r="31" spans="1:15" ht="12.75">
      <c r="A31" s="20" t="s">
        <v>29</v>
      </c>
      <c r="B31" s="20" t="s">
        <v>28</v>
      </c>
      <c r="C31" s="18">
        <f t="shared" si="0"/>
        <v>5.148415176159586</v>
      </c>
      <c r="D31" s="18">
        <f t="shared" si="1"/>
        <v>0.0778513890098199</v>
      </c>
      <c r="E31" s="18">
        <f t="shared" si="2"/>
        <v>0.01877947336055485</v>
      </c>
      <c r="F31" s="18">
        <f t="shared" si="3"/>
        <v>0.05611122655632518</v>
      </c>
      <c r="G31" s="18">
        <f t="shared" si="4"/>
        <v>0.002047998576296128</v>
      </c>
      <c r="H31" s="18">
        <f t="shared" si="5"/>
        <v>0.08711447263800443</v>
      </c>
      <c r="I31" s="18">
        <f t="shared" si="6"/>
        <v>0.08916247121430056</v>
      </c>
      <c r="J31" s="18">
        <f t="shared" si="7"/>
        <v>0.0746026870296394</v>
      </c>
      <c r="K31" s="18">
        <f t="shared" si="8"/>
        <v>0.00017352375326990148</v>
      </c>
      <c r="L31" s="18">
        <f t="shared" si="9"/>
        <v>0.0014498771099777316</v>
      </c>
      <c r="M31" s="18">
        <f t="shared" si="10"/>
        <v>0</v>
      </c>
      <c r="N31" s="18">
        <f t="shared" si="11"/>
        <v>7.046657574538817E-06</v>
      </c>
      <c r="O31" s="18">
        <f t="shared" si="12"/>
        <v>8.382697728879097E-06</v>
      </c>
    </row>
    <row r="32" spans="1:15" ht="12.75">
      <c r="A32" s="20" t="s">
        <v>31</v>
      </c>
      <c r="B32" s="20" t="s">
        <v>30</v>
      </c>
      <c r="C32" s="18">
        <f t="shared" si="0"/>
        <v>4.8376765724853446</v>
      </c>
      <c r="D32" s="18">
        <f t="shared" si="1"/>
        <v>0.07093598526568702</v>
      </c>
      <c r="E32" s="18">
        <f t="shared" si="2"/>
        <v>0.018144943144156073</v>
      </c>
      <c r="F32" s="18">
        <f t="shared" si="3"/>
        <v>0.05568009040686825</v>
      </c>
      <c r="G32" s="18">
        <f t="shared" si="4"/>
        <v>0.0008058642846574941</v>
      </c>
      <c r="H32" s="18">
        <f t="shared" si="5"/>
        <v>0.08627527407241416</v>
      </c>
      <c r="I32" s="18">
        <f t="shared" si="6"/>
        <v>0.08708113835707165</v>
      </c>
      <c r="J32" s="18">
        <f t="shared" si="7"/>
        <v>0.04624171038066833</v>
      </c>
      <c r="K32" s="18">
        <f t="shared" si="8"/>
        <v>0.00011104342609787535</v>
      </c>
      <c r="L32" s="18">
        <f t="shared" si="9"/>
        <v>0.0010474187350606897</v>
      </c>
      <c r="M32" s="18">
        <f t="shared" si="10"/>
        <v>7.755267811608076E-05</v>
      </c>
      <c r="N32" s="18">
        <f t="shared" si="11"/>
        <v>7.161520279663885E-06</v>
      </c>
      <c r="O32" s="18">
        <f t="shared" si="12"/>
        <v>8.608203492165695E-06</v>
      </c>
    </row>
    <row r="33" spans="1:15" ht="12.75">
      <c r="A33" s="20" t="s">
        <v>33</v>
      </c>
      <c r="B33" s="20" t="s">
        <v>32</v>
      </c>
      <c r="C33" s="18">
        <f t="shared" si="0"/>
        <v>5.32037799079391</v>
      </c>
      <c r="D33" s="18">
        <f t="shared" si="1"/>
        <v>0.08109101079433612</v>
      </c>
      <c r="E33" s="18">
        <f t="shared" si="2"/>
        <v>0.018942139685333485</v>
      </c>
      <c r="F33" s="18">
        <f t="shared" si="3"/>
        <v>0.05733560384611738</v>
      </c>
      <c r="G33" s="18">
        <f t="shared" si="4"/>
        <v>0.004216995632774241</v>
      </c>
      <c r="H33" s="18">
        <f t="shared" si="5"/>
        <v>0.09721922068905847</v>
      </c>
      <c r="I33" s="18">
        <f t="shared" si="6"/>
        <v>0.10143621632183271</v>
      </c>
      <c r="J33" s="18">
        <f t="shared" si="7"/>
        <v>0.06699391572261716</v>
      </c>
      <c r="K33" s="18">
        <f t="shared" si="8"/>
        <v>0.00014437458662819685</v>
      </c>
      <c r="L33" s="18">
        <f t="shared" si="9"/>
        <v>0.0084171197917315</v>
      </c>
      <c r="M33" s="18">
        <f t="shared" si="10"/>
        <v>0</v>
      </c>
      <c r="N33" s="18">
        <f t="shared" si="11"/>
        <v>7.268203025587075E-06</v>
      </c>
      <c r="O33" s="18">
        <f t="shared" si="12"/>
        <v>8.90199823833749E-06</v>
      </c>
    </row>
    <row r="34" spans="1:15" ht="12.75">
      <c r="A34" s="20" t="s">
        <v>35</v>
      </c>
      <c r="B34" s="20" t="s">
        <v>34</v>
      </c>
      <c r="C34" s="18">
        <f t="shared" si="0"/>
        <v>4.576827482193277</v>
      </c>
      <c r="D34" s="18">
        <f t="shared" si="1"/>
        <v>0.06820231214080916</v>
      </c>
      <c r="E34" s="18">
        <f t="shared" si="2"/>
        <v>0.053220436769232965</v>
      </c>
      <c r="F34" s="18">
        <f t="shared" si="3"/>
        <v>0.06528043621320836</v>
      </c>
      <c r="G34" s="18">
        <f t="shared" si="4"/>
        <v>0.0015419109402066318</v>
      </c>
      <c r="H34" s="18">
        <f t="shared" si="5"/>
        <v>0.07640716846092685</v>
      </c>
      <c r="I34" s="18">
        <f t="shared" si="6"/>
        <v>0.07794907940113348</v>
      </c>
      <c r="J34" s="18">
        <f t="shared" si="7"/>
        <v>0.054799853800387224</v>
      </c>
      <c r="K34" s="18">
        <f t="shared" si="8"/>
        <v>0.00011163227138147018</v>
      </c>
      <c r="L34" s="18">
        <f t="shared" si="9"/>
        <v>0.016312918239811573</v>
      </c>
      <c r="M34" s="18">
        <f t="shared" si="10"/>
        <v>0</v>
      </c>
      <c r="N34" s="18">
        <f t="shared" si="11"/>
        <v>7.338268283331876E-06</v>
      </c>
      <c r="O34" s="18">
        <f t="shared" si="12"/>
        <v>8.461460145897574E-06</v>
      </c>
    </row>
    <row r="35" spans="1:15" ht="12.75">
      <c r="A35" s="20" t="s">
        <v>37</v>
      </c>
      <c r="B35" s="20" t="s">
        <v>36</v>
      </c>
      <c r="C35" s="18">
        <f t="shared" si="0"/>
        <v>4.642922780200257</v>
      </c>
      <c r="D35" s="18">
        <f t="shared" si="1"/>
        <v>0.06943567163073505</v>
      </c>
      <c r="E35" s="18">
        <f t="shared" si="2"/>
        <v>0.020918142716077757</v>
      </c>
      <c r="F35" s="18">
        <f t="shared" si="3"/>
        <v>0.06076185265555667</v>
      </c>
      <c r="G35" s="18">
        <f t="shared" si="4"/>
        <v>0.0010278614993465606</v>
      </c>
      <c r="H35" s="18">
        <f t="shared" si="5"/>
        <v>0.08500763286743739</v>
      </c>
      <c r="I35" s="18">
        <f t="shared" si="6"/>
        <v>0.08603549436678394</v>
      </c>
      <c r="J35" s="18">
        <f t="shared" si="7"/>
        <v>0.07931990982003707</v>
      </c>
      <c r="K35" s="18">
        <f t="shared" si="8"/>
        <v>0.0001298500171794277</v>
      </c>
      <c r="L35" s="18">
        <f t="shared" si="9"/>
        <v>0.001886483536455014</v>
      </c>
      <c r="M35" s="18">
        <f t="shared" si="10"/>
        <v>0</v>
      </c>
      <c r="N35" s="18">
        <f t="shared" si="11"/>
        <v>7.77823764486036E-06</v>
      </c>
      <c r="O35" s="18">
        <f t="shared" si="12"/>
        <v>9.139564318669334E-06</v>
      </c>
    </row>
    <row r="36" spans="1:15" ht="12.75">
      <c r="A36" s="20" t="s">
        <v>39</v>
      </c>
      <c r="B36" s="20" t="s">
        <v>38</v>
      </c>
      <c r="C36" s="18">
        <f t="shared" si="0"/>
        <v>4.868763158854827</v>
      </c>
      <c r="D36" s="18">
        <f t="shared" si="1"/>
        <v>0.07289796640440294</v>
      </c>
      <c r="E36" s="18">
        <f t="shared" si="2"/>
        <v>0.018091234149194113</v>
      </c>
      <c r="F36" s="18">
        <f t="shared" si="3"/>
        <v>0.058425923859998674</v>
      </c>
      <c r="G36" s="18">
        <f t="shared" si="4"/>
        <v>0.000900804198898342</v>
      </c>
      <c r="H36" s="18">
        <f t="shared" si="5"/>
        <v>0.08927345901165804</v>
      </c>
      <c r="I36" s="18">
        <f t="shared" si="6"/>
        <v>0.09017426321055638</v>
      </c>
      <c r="J36" s="18">
        <f t="shared" si="7"/>
        <v>0.07920717552739447</v>
      </c>
      <c r="K36" s="18">
        <f t="shared" si="8"/>
        <v>0.00015194785690507293</v>
      </c>
      <c r="L36" s="18">
        <f t="shared" si="9"/>
        <v>0.0019059204249188867</v>
      </c>
      <c r="M36" s="18">
        <f t="shared" si="10"/>
        <v>6.816437854510529E-05</v>
      </c>
      <c r="N36" s="18">
        <f t="shared" si="11"/>
        <v>7.4019015372699665E-06</v>
      </c>
      <c r="O36" s="18">
        <f t="shared" si="12"/>
        <v>8.112342887614264E-06</v>
      </c>
    </row>
    <row r="37" spans="1:15" ht="12.75">
      <c r="A37" s="21" t="s">
        <v>66</v>
      </c>
      <c r="B37" s="21" t="s">
        <v>40</v>
      </c>
      <c r="C37" s="19">
        <f t="shared" si="0"/>
        <v>4.591309124367417</v>
      </c>
      <c r="D37" s="19">
        <f t="shared" si="1"/>
        <v>0.06518998130433579</v>
      </c>
      <c r="E37" s="19">
        <f t="shared" si="2"/>
        <v>0.02917407689361658</v>
      </c>
      <c r="F37" s="19">
        <f t="shared" si="3"/>
        <v>0.06304486808490273</v>
      </c>
      <c r="G37" s="19">
        <f t="shared" si="4"/>
        <v>0.0017709387013742693</v>
      </c>
      <c r="H37" s="19">
        <f t="shared" si="5"/>
        <v>0.07185714799999576</v>
      </c>
      <c r="I37" s="19">
        <f t="shared" si="6"/>
        <v>0.07362808670137003</v>
      </c>
      <c r="J37" s="19">
        <f t="shared" si="7"/>
        <v>0.048388559991077974</v>
      </c>
      <c r="K37" s="19">
        <f t="shared" si="8"/>
        <v>8.764091641938521E-05</v>
      </c>
      <c r="L37" s="19">
        <f t="shared" si="9"/>
        <v>4.375725700600328E-05</v>
      </c>
      <c r="M37" s="19">
        <f t="shared" si="10"/>
        <v>4.8086372579496335E-05</v>
      </c>
      <c r="N37" s="19">
        <f t="shared" si="11"/>
        <v>5.8259006453071885E-06</v>
      </c>
      <c r="O37" s="19">
        <f t="shared" si="12"/>
        <v>7.285971973058224E-06</v>
      </c>
    </row>
    <row r="38" spans="1:15" ht="12.75">
      <c r="A38" s="21" t="s">
        <v>67</v>
      </c>
      <c r="B38" s="21" t="s">
        <v>42</v>
      </c>
      <c r="C38" s="19">
        <f t="shared" si="0"/>
        <v>4.253798250197037</v>
      </c>
      <c r="D38" s="19">
        <f t="shared" si="1"/>
        <v>0.06255168822299459</v>
      </c>
      <c r="E38" s="19">
        <f t="shared" si="2"/>
        <v>0.017259443212344877</v>
      </c>
      <c r="F38" s="19">
        <f t="shared" si="3"/>
        <v>0.06133041994456525</v>
      </c>
      <c r="G38" s="19">
        <f t="shared" si="4"/>
        <v>0.005704088608676894</v>
      </c>
      <c r="H38" s="19">
        <f t="shared" si="5"/>
        <v>0.09083667368251563</v>
      </c>
      <c r="I38" s="19">
        <f t="shared" si="6"/>
        <v>0.09654076229119253</v>
      </c>
      <c r="J38" s="19">
        <f t="shared" si="7"/>
        <v>0.06915186713903228</v>
      </c>
      <c r="K38" s="19">
        <f t="shared" si="8"/>
        <v>0.00010347708895046807</v>
      </c>
      <c r="L38" s="19">
        <f t="shared" si="9"/>
        <v>0.0002367420089409009</v>
      </c>
      <c r="M38" s="19">
        <f t="shared" si="10"/>
        <v>6.079404483059244E-05</v>
      </c>
      <c r="N38" s="19">
        <f t="shared" si="11"/>
        <v>7.609595745510143E-06</v>
      </c>
      <c r="O38" s="19">
        <f t="shared" si="12"/>
        <v>9.401059340721271E-06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KZsolt</dc:creator>
  <cp:keywords/>
  <dc:description/>
  <cp:lastModifiedBy>tbk</cp:lastModifiedBy>
  <dcterms:created xsi:type="dcterms:W3CDTF">2005-10-11T13:08:14Z</dcterms:created>
  <dcterms:modified xsi:type="dcterms:W3CDTF">2005-10-11T13:52:13Z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